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filterPrivacy="1" autoCompressPictures="0"/>
  <bookViews>
    <workbookView xWindow="0" yWindow="0" windowWidth="31540" windowHeight="18140" firstSheet="1" activeTab="1"/>
  </bookViews>
  <sheets>
    <sheet name="Recipe Costs by %" sheetId="6" r:id="rId1"/>
    <sheet name=" Stock Take Sheet" sheetId="3" r:id="rId2"/>
  </sheets>
  <definedNames>
    <definedName name="_xlnm.Print_Area" localSheetId="1">' Stock Take Sheet'!$A$1:$G$208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3" l="1"/>
  <c r="G64" i="3"/>
  <c r="G65" i="3"/>
  <c r="G66" i="3"/>
  <c r="G67" i="3"/>
  <c r="D19" i="6"/>
  <c r="E11" i="6"/>
  <c r="E10" i="6"/>
  <c r="E9" i="6"/>
  <c r="E8" i="6"/>
  <c r="E7" i="6"/>
  <c r="E6" i="6"/>
  <c r="E5" i="6"/>
  <c r="E13" i="6"/>
  <c r="E15" i="6"/>
  <c r="E20" i="6"/>
  <c r="E19" i="6"/>
  <c r="E21" i="6"/>
  <c r="G78" i="3"/>
  <c r="G77" i="3"/>
  <c r="G203" i="3"/>
  <c r="G204" i="3"/>
  <c r="G205" i="3"/>
  <c r="G202" i="3"/>
  <c r="G193" i="3"/>
  <c r="G194" i="3"/>
  <c r="G195" i="3"/>
  <c r="G196" i="3"/>
  <c r="G197" i="3"/>
  <c r="G198" i="3"/>
  <c r="G199" i="3"/>
  <c r="G200" i="3"/>
  <c r="G207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5" i="3"/>
  <c r="G164" i="3"/>
  <c r="G163" i="3"/>
  <c r="G162" i="3"/>
  <c r="G159" i="3"/>
  <c r="G158" i="3"/>
  <c r="G157" i="3"/>
  <c r="G156" i="3"/>
  <c r="G155" i="3"/>
  <c r="G154" i="3"/>
  <c r="G153" i="3"/>
  <c r="G152" i="3"/>
  <c r="G151" i="3"/>
  <c r="G150" i="3"/>
  <c r="G149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76" i="3"/>
  <c r="G75" i="3"/>
  <c r="G74" i="3"/>
  <c r="G73" i="3"/>
  <c r="G72" i="3"/>
  <c r="G71" i="3"/>
  <c r="G70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6" i="3"/>
  <c r="G15" i="3"/>
  <c r="G14" i="3"/>
  <c r="G13" i="3"/>
  <c r="G12" i="3"/>
  <c r="G11" i="3"/>
  <c r="G10" i="3"/>
  <c r="G9" i="3"/>
  <c r="G8" i="3"/>
  <c r="G7" i="3"/>
  <c r="G6" i="3"/>
  <c r="G5" i="3"/>
  <c r="G4" i="3"/>
</calcChain>
</file>

<file path=xl/sharedStrings.xml><?xml version="1.0" encoding="utf-8"?>
<sst xmlns="http://schemas.openxmlformats.org/spreadsheetml/2006/main" count="401" uniqueCount="233">
  <si>
    <t>Unit</t>
  </si>
  <si>
    <t>Supplier</t>
  </si>
  <si>
    <t>Quantity</t>
  </si>
  <si>
    <t>Cost Price</t>
  </si>
  <si>
    <t>Item</t>
  </si>
  <si>
    <t>Beef</t>
  </si>
  <si>
    <t xml:space="preserve">Bones </t>
  </si>
  <si>
    <t>kg</t>
  </si>
  <si>
    <t>Brisket</t>
  </si>
  <si>
    <t>Cheeks</t>
  </si>
  <si>
    <t>Fillet</t>
  </si>
  <si>
    <t>Flank</t>
  </si>
  <si>
    <t>Mince</t>
  </si>
  <si>
    <t>Oxtail</t>
  </si>
  <si>
    <t>Rib</t>
  </si>
  <si>
    <t>Shin</t>
  </si>
  <si>
    <t>Striploin</t>
  </si>
  <si>
    <t>Lamb</t>
  </si>
  <si>
    <t>Rack</t>
  </si>
  <si>
    <t>Diced</t>
  </si>
  <si>
    <t>Leg</t>
  </si>
  <si>
    <t>Loin</t>
  </si>
  <si>
    <t>Kg</t>
  </si>
  <si>
    <t>Shank</t>
  </si>
  <si>
    <t>Shoulder</t>
  </si>
  <si>
    <t>Sweetbreads</t>
  </si>
  <si>
    <t>Pork</t>
  </si>
  <si>
    <t>Back rashers</t>
  </si>
  <si>
    <t>Sausages</t>
  </si>
  <si>
    <t>Streaky rashers</t>
  </si>
  <si>
    <t>Seafood</t>
  </si>
  <si>
    <t>Cod</t>
  </si>
  <si>
    <t>Hake</t>
  </si>
  <si>
    <t>Haddock</t>
  </si>
  <si>
    <t>Halibut</t>
  </si>
  <si>
    <t>Prawns</t>
  </si>
  <si>
    <t>Scallops</t>
  </si>
  <si>
    <t>Lobster</t>
  </si>
  <si>
    <t>Mussels</t>
  </si>
  <si>
    <t>Smoked eel</t>
  </si>
  <si>
    <t>Vegetables</t>
  </si>
  <si>
    <t>Onions:</t>
  </si>
  <si>
    <t>Spanish onions</t>
  </si>
  <si>
    <t>Red onions</t>
  </si>
  <si>
    <t>Shallots</t>
  </si>
  <si>
    <t>Spring onions</t>
  </si>
  <si>
    <t>Garlic</t>
  </si>
  <si>
    <t>Smoked garlic</t>
  </si>
  <si>
    <t>Roots:</t>
  </si>
  <si>
    <t>Carrots</t>
  </si>
  <si>
    <t>Rainbow carrots</t>
  </si>
  <si>
    <t>Baby carrots</t>
  </si>
  <si>
    <t>Celery</t>
  </si>
  <si>
    <t>Celeriac</t>
  </si>
  <si>
    <t>Parsnips</t>
  </si>
  <si>
    <t>Turnip</t>
  </si>
  <si>
    <t>Swede</t>
  </si>
  <si>
    <t>Butternut squash</t>
  </si>
  <si>
    <t>Beetroot</t>
  </si>
  <si>
    <t>Salsify</t>
  </si>
  <si>
    <t>Leeks</t>
  </si>
  <si>
    <t>Fennel</t>
  </si>
  <si>
    <t>Purple sprouting broccoli</t>
  </si>
  <si>
    <t>Broccoli</t>
  </si>
  <si>
    <t>Cauliflower</t>
  </si>
  <si>
    <t>Courgettes</t>
  </si>
  <si>
    <t>Aubergine</t>
  </si>
  <si>
    <t>Asparagus</t>
  </si>
  <si>
    <t>Sugar snap</t>
  </si>
  <si>
    <t>Peas</t>
  </si>
  <si>
    <t>Red cabbage</t>
  </si>
  <si>
    <t>White cabbage</t>
  </si>
  <si>
    <t>Kale</t>
  </si>
  <si>
    <t>Black kale</t>
  </si>
  <si>
    <t>Swiss chard</t>
  </si>
  <si>
    <t>Spinach</t>
  </si>
  <si>
    <t>Herbs:</t>
  </si>
  <si>
    <t>Thyme</t>
  </si>
  <si>
    <t>Rosemary</t>
  </si>
  <si>
    <t>Coriander</t>
  </si>
  <si>
    <t>Parsley</t>
  </si>
  <si>
    <t xml:space="preserve">Tarragon </t>
  </si>
  <si>
    <t>Chives</t>
  </si>
  <si>
    <t>Dill</t>
  </si>
  <si>
    <t>Oregano</t>
  </si>
  <si>
    <t>Mint</t>
  </si>
  <si>
    <t>Basil</t>
  </si>
  <si>
    <t>Salad:</t>
  </si>
  <si>
    <t>Oak</t>
  </si>
  <si>
    <t>Lollo</t>
  </si>
  <si>
    <t>Rocket</t>
  </si>
  <si>
    <t>Mizuna</t>
  </si>
  <si>
    <t>Baby leaves</t>
  </si>
  <si>
    <t>Baby gem</t>
  </si>
  <si>
    <t>Cos</t>
  </si>
  <si>
    <t>Butter lettuce</t>
  </si>
  <si>
    <t>Vine tomatoes</t>
  </si>
  <si>
    <t>Cherry vine tomatoes</t>
  </si>
  <si>
    <t>Cucumber</t>
  </si>
  <si>
    <t>Radish</t>
  </si>
  <si>
    <t>Chillis</t>
  </si>
  <si>
    <t>Mushrooms:</t>
  </si>
  <si>
    <t>Button mushrooms</t>
  </si>
  <si>
    <t>White mushrooms</t>
  </si>
  <si>
    <t>Paris brown</t>
  </si>
  <si>
    <t>Portobello</t>
  </si>
  <si>
    <t>Oyster</t>
  </si>
  <si>
    <t>Morel</t>
  </si>
  <si>
    <t>Cep</t>
  </si>
  <si>
    <t>Potatoes:</t>
  </si>
  <si>
    <t>Roosters</t>
  </si>
  <si>
    <t>Fruit:</t>
  </si>
  <si>
    <t>Oranges</t>
  </si>
  <si>
    <t>Limes</t>
  </si>
  <si>
    <t>Bananas</t>
  </si>
  <si>
    <t>Granny Smith</t>
  </si>
  <si>
    <t>Cookers</t>
  </si>
  <si>
    <t>Pears</t>
  </si>
  <si>
    <t>Figs</t>
  </si>
  <si>
    <t>Plums</t>
  </si>
  <si>
    <t>Peaches</t>
  </si>
  <si>
    <t>Strawberries</t>
  </si>
  <si>
    <t>Raspberries</t>
  </si>
  <si>
    <t>Blackberries</t>
  </si>
  <si>
    <t>Blueberries</t>
  </si>
  <si>
    <t>Red grapes</t>
  </si>
  <si>
    <t>Cage gooseberries</t>
  </si>
  <si>
    <t>Lime leaves</t>
  </si>
  <si>
    <t>Pineapple</t>
  </si>
  <si>
    <t>Barley</t>
  </si>
  <si>
    <t>Dairy:</t>
  </si>
  <si>
    <t>Milk</t>
  </si>
  <si>
    <t>Cream</t>
  </si>
  <si>
    <t>Butter salted</t>
  </si>
  <si>
    <t>Butter unsalted</t>
  </si>
  <si>
    <t>Buttermilk</t>
  </si>
  <si>
    <t>Eggs</t>
  </si>
  <si>
    <t>Natural yogurt</t>
  </si>
  <si>
    <t>Cheese:</t>
  </si>
  <si>
    <t>Total</t>
  </si>
  <si>
    <t>Parmesan</t>
  </si>
  <si>
    <t>Blue</t>
  </si>
  <si>
    <t>Bunch</t>
  </si>
  <si>
    <t>Black garlic</t>
  </si>
  <si>
    <t>Bulbs 3</t>
  </si>
  <si>
    <t>Wild garlic</t>
  </si>
  <si>
    <t>250g</t>
  </si>
  <si>
    <t>200g</t>
  </si>
  <si>
    <t>bunch</t>
  </si>
  <si>
    <t>Box</t>
  </si>
  <si>
    <t>Pc</t>
  </si>
  <si>
    <t>500g</t>
  </si>
  <si>
    <t>Sage</t>
  </si>
  <si>
    <t>100g</t>
  </si>
  <si>
    <t>Heirloom tomatoes</t>
  </si>
  <si>
    <t>125g</t>
  </si>
  <si>
    <t>Curly endive</t>
  </si>
  <si>
    <t>Twin pack</t>
  </si>
  <si>
    <t>50g</t>
  </si>
  <si>
    <t>2.27 kg</t>
  </si>
  <si>
    <t>Pied de Mouton</t>
  </si>
  <si>
    <t>Lemons unwaxed</t>
  </si>
  <si>
    <t>Recipe Name :</t>
  </si>
  <si>
    <t>Barley, fennel,beetroot salad with mint &amp; roasted almonds</t>
  </si>
  <si>
    <t>Cost date: 16/01/2018</t>
  </si>
  <si>
    <t>Ingredients</t>
  </si>
  <si>
    <t>Recipe amount</t>
  </si>
  <si>
    <t>Unit weight</t>
  </si>
  <si>
    <t>Cost per unit</t>
  </si>
  <si>
    <t>Total Cost</t>
  </si>
  <si>
    <t>Whole almonds</t>
  </si>
  <si>
    <t>Rapeseed oil</t>
  </si>
  <si>
    <t xml:space="preserve">Lemon juice </t>
  </si>
  <si>
    <t>Total recipe cost</t>
  </si>
  <si>
    <t>Total units</t>
  </si>
  <si>
    <t>UNIT  PRICE:</t>
  </si>
  <si>
    <t>Selling price</t>
  </si>
  <si>
    <t>Vat rate</t>
  </si>
  <si>
    <t>Selling Price no vat</t>
  </si>
  <si>
    <t>Profit</t>
  </si>
  <si>
    <t>Food cost %</t>
  </si>
  <si>
    <t>Margin %</t>
  </si>
  <si>
    <t xml:space="preserve"> </t>
  </si>
  <si>
    <t>Poultry &amp; Game</t>
  </si>
  <si>
    <t>Chicken fillets</t>
  </si>
  <si>
    <t xml:space="preserve"> Kitchen        Date: </t>
  </si>
  <si>
    <t>Code:</t>
  </si>
  <si>
    <t xml:space="preserve">Kohlrabi </t>
  </si>
  <si>
    <t>Mange tout</t>
  </si>
  <si>
    <t>Marjoram</t>
  </si>
  <si>
    <t>Shiitake</t>
  </si>
  <si>
    <t>Chanterelle</t>
  </si>
  <si>
    <t>Maris  Pipers</t>
  </si>
  <si>
    <t>Nectarines</t>
  </si>
  <si>
    <t>Rhubarb</t>
  </si>
  <si>
    <t>Crème fraiche</t>
  </si>
  <si>
    <t>Aged cheddar</t>
  </si>
  <si>
    <t>Goats cheese</t>
  </si>
  <si>
    <t>Green grapes</t>
  </si>
  <si>
    <t>Curry leaves</t>
  </si>
  <si>
    <t>Pink Ladies</t>
  </si>
  <si>
    <t>Redcurrants</t>
  </si>
  <si>
    <t>Yellowfoot</t>
  </si>
  <si>
    <t>Baby potatoes</t>
  </si>
  <si>
    <t>Sweet potatoes</t>
  </si>
  <si>
    <t>Iceberg</t>
  </si>
  <si>
    <t>Lemongrass</t>
  </si>
  <si>
    <t>Peppers red</t>
  </si>
  <si>
    <t>French beans</t>
  </si>
  <si>
    <t>Baby fennel</t>
  </si>
  <si>
    <t>Candy beetroot</t>
  </si>
  <si>
    <t>Banana shallots</t>
  </si>
  <si>
    <t>Roasting striploin</t>
  </si>
  <si>
    <t>Smoked brisket</t>
  </si>
  <si>
    <t>Short ribs</t>
  </si>
  <si>
    <t>Salmon whole</t>
  </si>
  <si>
    <t>Salmon fillets</t>
  </si>
  <si>
    <t>Trout whole</t>
  </si>
  <si>
    <t>Trout fillets</t>
  </si>
  <si>
    <t>Turbot whole</t>
  </si>
  <si>
    <t>Turbot fillets</t>
  </si>
  <si>
    <t>Brill whole</t>
  </si>
  <si>
    <t>Brill fillets</t>
  </si>
  <si>
    <t>John Dory whole</t>
  </si>
  <si>
    <t>John Dory fillets</t>
  </si>
  <si>
    <t>Crab meat</t>
  </si>
  <si>
    <t>Smoked salmon</t>
  </si>
  <si>
    <t>Smoked trout</t>
  </si>
  <si>
    <t>Whole chicken (1200g)</t>
  </si>
  <si>
    <t>Chicken supreme</t>
  </si>
  <si>
    <t>Chicken livers</t>
  </si>
  <si>
    <t>Chicken wings</t>
  </si>
  <si>
    <t>Stock Value at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</si>
</sst>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1809]* #,##0.00_-;\-[$€-1809]* #,##0.00_-;_-[$€-1809]* &quot;-&quot;??_-;_-@_-"/>
    <numFmt numFmtId="165" formatCode="0.0000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</font>
    <font>
      <sz val="14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rgb="FF00FF00"/>
      </patternFill>
    </fill>
    <fill>
      <patternFill patternType="solid">
        <fgColor theme="0"/>
        <bgColor rgb="FF00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Font="1" applyBorder="1" applyAlignment="1"/>
    <xf numFmtId="0" fontId="0" fillId="2" borderId="1" xfId="0" applyFont="1" applyFill="1" applyBorder="1" applyAlignment="1"/>
    <xf numFmtId="0" fontId="3" fillId="2" borderId="1" xfId="0" applyFont="1" applyFill="1" applyBorder="1" applyAlignment="1"/>
    <xf numFmtId="0" fontId="1" fillId="2" borderId="1" xfId="0" applyFont="1" applyFill="1" applyBorder="1" applyAlignment="1"/>
    <xf numFmtId="0" fontId="4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right"/>
    </xf>
    <xf numFmtId="0" fontId="4" fillId="0" borderId="2" xfId="0" applyFont="1" applyFill="1" applyBorder="1" applyAlignment="1"/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4" fillId="3" borderId="2" xfId="0" applyFont="1" applyFill="1" applyBorder="1" applyAlignment="1"/>
    <xf numFmtId="0" fontId="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4" borderId="1" xfId="0" applyFont="1" applyFill="1" applyBorder="1" applyAlignment="1"/>
    <xf numFmtId="0" fontId="4" fillId="0" borderId="2" xfId="0" applyFont="1" applyBorder="1" applyAlignment="1"/>
    <xf numFmtId="0" fontId="0" fillId="3" borderId="1" xfId="0" applyFont="1" applyFill="1" applyBorder="1" applyAlignment="1"/>
    <xf numFmtId="0" fontId="5" fillId="0" borderId="1" xfId="0" applyFont="1" applyBorder="1" applyAlignment="1"/>
    <xf numFmtId="0" fontId="2" fillId="2" borderId="1" xfId="0" applyFont="1" applyFill="1" applyBorder="1" applyAlignment="1"/>
    <xf numFmtId="0" fontId="0" fillId="5" borderId="1" xfId="0" applyFont="1" applyFill="1" applyBorder="1" applyAlignment="1"/>
    <xf numFmtId="0" fontId="3" fillId="5" borderId="1" xfId="0" applyFont="1" applyFill="1" applyBorder="1" applyAlignment="1"/>
    <xf numFmtId="0" fontId="0" fillId="0" borderId="5" xfId="0" applyFont="1" applyBorder="1" applyAlignment="1"/>
    <xf numFmtId="0" fontId="0" fillId="0" borderId="3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2" fillId="2" borderId="1" xfId="0" applyFont="1" applyFill="1" applyBorder="1" applyAlignment="1">
      <alignment wrapText="1"/>
    </xf>
    <xf numFmtId="0" fontId="0" fillId="0" borderId="4" xfId="0" applyFont="1" applyBorder="1" applyAlignment="1">
      <alignment horizontal="left"/>
    </xf>
    <xf numFmtId="0" fontId="6" fillId="0" borderId="3" xfId="0" applyFont="1" applyBorder="1" applyAlignment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2" fontId="11" fillId="0" borderId="3" xfId="0" applyNumberFormat="1" applyFont="1" applyBorder="1"/>
    <xf numFmtId="165" fontId="11" fillId="0" borderId="3" xfId="0" applyNumberFormat="1" applyFont="1" applyBorder="1"/>
    <xf numFmtId="0" fontId="12" fillId="0" borderId="3" xfId="0" applyFont="1" applyBorder="1"/>
    <xf numFmtId="0" fontId="11" fillId="0" borderId="3" xfId="0" applyFont="1" applyBorder="1" applyAlignment="1">
      <alignment wrapText="1"/>
    </xf>
    <xf numFmtId="164" fontId="11" fillId="0" borderId="3" xfId="0" applyNumberFormat="1" applyFont="1" applyBorder="1"/>
    <xf numFmtId="9" fontId="11" fillId="0" borderId="3" xfId="0" applyNumberFormat="1" applyFont="1" applyBorder="1"/>
    <xf numFmtId="0" fontId="11" fillId="0" borderId="3" xfId="0" applyFont="1" applyBorder="1" applyAlignment="1"/>
    <xf numFmtId="0" fontId="11" fillId="0" borderId="3" xfId="0" applyFont="1" applyBorder="1" applyAlignment="1">
      <alignment horizontal="left" vertical="top"/>
    </xf>
    <xf numFmtId="0" fontId="7" fillId="2" borderId="8" xfId="0" applyFont="1" applyFill="1" applyBorder="1"/>
    <xf numFmtId="0" fontId="8" fillId="2" borderId="9" xfId="0" applyFont="1" applyFill="1" applyBorder="1"/>
    <xf numFmtId="0" fontId="7" fillId="2" borderId="11" xfId="0" applyFont="1" applyFill="1" applyBorder="1"/>
    <xf numFmtId="0" fontId="7" fillId="2" borderId="0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12" xfId="0" applyFont="1" applyFill="1" applyBorder="1"/>
    <xf numFmtId="1" fontId="0" fillId="0" borderId="1" xfId="0" applyNumberFormat="1" applyFont="1" applyBorder="1" applyAlignment="1">
      <alignment horizontal="left"/>
    </xf>
    <xf numFmtId="0" fontId="0" fillId="2" borderId="0" xfId="0" applyFill="1"/>
    <xf numFmtId="0" fontId="3" fillId="6" borderId="1" xfId="0" applyFont="1" applyFill="1" applyBorder="1" applyAlignment="1"/>
    <xf numFmtId="0" fontId="14" fillId="0" borderId="1" xfId="0" applyFont="1" applyBorder="1" applyAlignment="1"/>
    <xf numFmtId="0" fontId="2" fillId="0" borderId="1" xfId="0" applyFont="1" applyBorder="1" applyAlignment="1"/>
    <xf numFmtId="0" fontId="15" fillId="0" borderId="1" xfId="0" applyFont="1" applyBorder="1" applyAlignme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Ingredient</a:t>
            </a:r>
            <a:r>
              <a:rPr lang="en-US" baseline="0"/>
              <a:t> cost %</a:t>
            </a:r>
            <a:endParaRPr lang="en-US"/>
          </a:p>
        </c:rich>
      </c:tx>
      <c:layout>
        <c:manualLayout>
          <c:xMode val="edge"/>
          <c:yMode val="edge"/>
          <c:x val="0.274004359992191"/>
          <c:y val="0.89409583004578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00881759614759"/>
          <c:y val="0.261713336446441"/>
          <c:w val="0.389053925077547"/>
          <c:h val="0.637591759833633"/>
        </c:manualLayout>
      </c:layout>
      <c:pieChart>
        <c:varyColors val="1"/>
        <c:ser>
          <c:idx val="0"/>
          <c:order val="0"/>
          <c:tx>
            <c:strRef>
              <c:f>'Recipe Costs by %'!$E$4</c:f>
              <c:strCache>
                <c:ptCount val="1"/>
                <c:pt idx="0">
                  <c:v>Total Cost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AF-4473-90EF-6DA762E49D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AF-4473-90EF-6DA762E49D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AF-4473-90EF-6DA762E49D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AF-4473-90EF-6DA762E49D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AF-4473-90EF-6DA762E49D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AF-4473-90EF-6DA762E49D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EAF-4473-90EF-6DA762E49DAC}"/>
              </c:ext>
            </c:extLst>
          </c:dPt>
          <c:dLbls>
            <c:dLbl>
              <c:idx val="0"/>
              <c:layout>
                <c:manualLayout>
                  <c:x val="0.229568411386593"/>
                  <c:y val="-0.07732959760398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AF-4473-90EF-6DA762E49DAC}"/>
                </c:ext>
              </c:extLst>
            </c:dLbl>
            <c:dLbl>
              <c:idx val="1"/>
              <c:layout>
                <c:manualLayout>
                  <c:x val="0.0984904521232367"/>
                  <c:y val="-0.01704158145875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AF-4473-90EF-6DA762E49DAC}"/>
                </c:ext>
              </c:extLst>
            </c:dLbl>
            <c:dLbl>
              <c:idx val="2"/>
              <c:layout>
                <c:manualLayout>
                  <c:x val="0.120758407265208"/>
                  <c:y val="-0.01093264415567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AF-4473-90EF-6DA762E49DAC}"/>
                </c:ext>
              </c:extLst>
            </c:dLbl>
            <c:dLbl>
              <c:idx val="3"/>
              <c:layout>
                <c:manualLayout>
                  <c:x val="0.144628099173554"/>
                  <c:y val="-0.03324181869904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AF-4473-90EF-6DA762E49DAC}"/>
                </c:ext>
              </c:extLst>
            </c:dLbl>
            <c:dLbl>
              <c:idx val="4"/>
              <c:layout>
                <c:manualLayout>
                  <c:x val="-0.0895316804407713"/>
                  <c:y val="0.112474437627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AF-4473-90EF-6DA762E49DAC}"/>
                </c:ext>
              </c:extLst>
            </c:dLbl>
            <c:dLbl>
              <c:idx val="5"/>
              <c:layout>
                <c:manualLayout>
                  <c:x val="-0.0803489439853076"/>
                  <c:y val="-0.009695452178907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AF-4473-90EF-6DA762E49DAC}"/>
                </c:ext>
              </c:extLst>
            </c:dLbl>
            <c:dLbl>
              <c:idx val="6"/>
              <c:layout>
                <c:manualLayout>
                  <c:x val="-0.0642791551882461"/>
                  <c:y val="-0.07498295841854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AF-4473-90EF-6DA762E49DA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'Recipe Costs by %'!$A$5:$A$11</c:f>
              <c:strCache>
                <c:ptCount val="7"/>
                <c:pt idx="0">
                  <c:v>Barley</c:v>
                </c:pt>
                <c:pt idx="1">
                  <c:v>Fennel</c:v>
                </c:pt>
                <c:pt idx="2">
                  <c:v>Beetroot</c:v>
                </c:pt>
                <c:pt idx="3">
                  <c:v>Whole almonds</c:v>
                </c:pt>
                <c:pt idx="4">
                  <c:v>Mint</c:v>
                </c:pt>
                <c:pt idx="5">
                  <c:v>Rapeseed oil</c:v>
                </c:pt>
                <c:pt idx="6">
                  <c:v>Lemon juice </c:v>
                </c:pt>
              </c:strCache>
            </c:strRef>
          </c:cat>
          <c:val>
            <c:numRef>
              <c:f>'Recipe Costs by %'!$E$5:$E$11</c:f>
              <c:numCache>
                <c:formatCode>0.00</c:formatCode>
                <c:ptCount val="7"/>
                <c:pt idx="0">
                  <c:v>0.044</c:v>
                </c:pt>
                <c:pt idx="1">
                  <c:v>0.0912</c:v>
                </c:pt>
                <c:pt idx="2">
                  <c:v>0.02816</c:v>
                </c:pt>
                <c:pt idx="3">
                  <c:v>0.1584</c:v>
                </c:pt>
                <c:pt idx="4">
                  <c:v>0.13958</c:v>
                </c:pt>
                <c:pt idx="5">
                  <c:v>0.099</c:v>
                </c:pt>
                <c:pt idx="6">
                  <c:v>0.017424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EAF-4473-90EF-6DA762E49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114300</xdr:rowOff>
    </xdr:from>
    <xdr:to>
      <xdr:col>6</xdr:col>
      <xdr:colOff>0</xdr:colOff>
      <xdr:row>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1EB7579-552A-49A8-BC42-906711D19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K8" sqref="K8"/>
    </sheetView>
  </sheetViews>
  <sheetFormatPr baseColWidth="10" defaultColWidth="8.83203125" defaultRowHeight="14" x14ac:dyDescent="0"/>
  <cols>
    <col min="1" max="1" width="18.6640625" customWidth="1"/>
    <col min="2" max="2" width="15.1640625" customWidth="1"/>
    <col min="3" max="3" width="13" customWidth="1"/>
    <col min="4" max="4" width="13.5" customWidth="1"/>
    <col min="5" max="5" width="11.5" customWidth="1"/>
  </cols>
  <sheetData>
    <row r="1" spans="1:6" ht="18">
      <c r="A1" s="43" t="s">
        <v>162</v>
      </c>
      <c r="B1" s="44"/>
      <c r="C1" s="44"/>
      <c r="D1" s="44"/>
      <c r="E1" s="47"/>
      <c r="F1" s="48"/>
    </row>
    <row r="2" spans="1:6" ht="18">
      <c r="A2" s="45" t="s">
        <v>163</v>
      </c>
      <c r="B2" s="46"/>
      <c r="C2" s="46"/>
      <c r="D2" s="46"/>
      <c r="E2" s="46"/>
      <c r="F2" s="49"/>
    </row>
    <row r="3" spans="1:6" ht="18">
      <c r="A3" s="45" t="s">
        <v>164</v>
      </c>
      <c r="B3" s="46"/>
      <c r="C3" s="46"/>
      <c r="D3" s="46"/>
      <c r="E3" s="46"/>
      <c r="F3" s="49"/>
    </row>
    <row r="4" spans="1:6" ht="15">
      <c r="A4" s="32" t="s">
        <v>165</v>
      </c>
      <c r="B4" s="32" t="s">
        <v>166</v>
      </c>
      <c r="C4" s="32" t="s">
        <v>167</v>
      </c>
      <c r="D4" s="32" t="s">
        <v>168</v>
      </c>
      <c r="E4" s="32" t="s">
        <v>169</v>
      </c>
      <c r="F4" s="32"/>
    </row>
    <row r="5" spans="1:6" ht="15">
      <c r="A5" s="33" t="s">
        <v>129</v>
      </c>
      <c r="B5" s="34">
        <v>33</v>
      </c>
      <c r="C5" s="34">
        <v>3000</v>
      </c>
      <c r="D5" s="34">
        <v>4</v>
      </c>
      <c r="E5" s="35">
        <f t="shared" ref="E5:E11" si="0">SUM(D5/C5)*B5</f>
        <v>4.3999999999999997E-2</v>
      </c>
      <c r="F5" s="34"/>
    </row>
    <row r="6" spans="1:6" ht="15">
      <c r="A6" s="33" t="s">
        <v>61</v>
      </c>
      <c r="B6" s="34">
        <v>38</v>
      </c>
      <c r="C6" s="34">
        <v>1000</v>
      </c>
      <c r="D6" s="34">
        <v>2.4</v>
      </c>
      <c r="E6" s="35">
        <f t="shared" si="0"/>
        <v>9.1199999999999989E-2</v>
      </c>
      <c r="F6" s="34"/>
    </row>
    <row r="7" spans="1:6" ht="15">
      <c r="A7" s="33" t="s">
        <v>58</v>
      </c>
      <c r="B7" s="34">
        <v>22</v>
      </c>
      <c r="C7" s="34">
        <v>1000</v>
      </c>
      <c r="D7" s="34">
        <v>1.28</v>
      </c>
      <c r="E7" s="35">
        <f t="shared" si="0"/>
        <v>2.8160000000000001E-2</v>
      </c>
      <c r="F7" s="34"/>
    </row>
    <row r="8" spans="1:6" ht="15">
      <c r="A8" s="33" t="s">
        <v>170</v>
      </c>
      <c r="B8" s="34">
        <v>22</v>
      </c>
      <c r="C8" s="34">
        <v>2500</v>
      </c>
      <c r="D8" s="34">
        <v>18</v>
      </c>
      <c r="E8" s="35">
        <f t="shared" si="0"/>
        <v>0.15839999999999999</v>
      </c>
      <c r="F8" s="34"/>
    </row>
    <row r="9" spans="1:6" ht="15">
      <c r="A9" s="33" t="s">
        <v>85</v>
      </c>
      <c r="B9" s="34">
        <v>14</v>
      </c>
      <c r="C9" s="34">
        <v>1000</v>
      </c>
      <c r="D9" s="34">
        <v>9.9700000000000006</v>
      </c>
      <c r="E9" s="35">
        <f t="shared" si="0"/>
        <v>0.13958000000000001</v>
      </c>
      <c r="F9" s="34"/>
    </row>
    <row r="10" spans="1:6" ht="15">
      <c r="A10" s="33" t="s">
        <v>171</v>
      </c>
      <c r="B10" s="34">
        <v>22</v>
      </c>
      <c r="C10" s="34">
        <v>20000</v>
      </c>
      <c r="D10" s="34">
        <v>90</v>
      </c>
      <c r="E10" s="35">
        <f t="shared" si="0"/>
        <v>9.8999999999999991E-2</v>
      </c>
      <c r="F10" s="34"/>
    </row>
    <row r="11" spans="1:6" ht="15">
      <c r="A11" s="33" t="s">
        <v>172</v>
      </c>
      <c r="B11" s="34">
        <v>6</v>
      </c>
      <c r="C11" s="34">
        <v>5000</v>
      </c>
      <c r="D11" s="34">
        <v>14.52</v>
      </c>
      <c r="E11" s="35">
        <f t="shared" si="0"/>
        <v>1.7423999999999999E-2</v>
      </c>
      <c r="F11" s="34"/>
    </row>
    <row r="12" spans="1:6" ht="15">
      <c r="A12" s="34"/>
      <c r="B12" s="34"/>
      <c r="C12" s="34"/>
      <c r="D12" s="34"/>
      <c r="E12" s="36"/>
      <c r="F12" s="34"/>
    </row>
    <row r="13" spans="1:6" ht="15">
      <c r="A13" s="34" t="s">
        <v>173</v>
      </c>
      <c r="B13" s="34"/>
      <c r="C13" s="34"/>
      <c r="D13" s="34"/>
      <c r="E13" s="35">
        <f>SUM(E5:E12)</f>
        <v>0.57776399999999994</v>
      </c>
      <c r="F13" s="34"/>
    </row>
    <row r="14" spans="1:6" ht="15">
      <c r="A14" s="34"/>
      <c r="B14" s="34"/>
      <c r="C14" s="34"/>
      <c r="D14" s="34"/>
      <c r="E14" s="34"/>
      <c r="F14" s="34"/>
    </row>
    <row r="15" spans="1:6" ht="15">
      <c r="A15" s="34" t="s">
        <v>174</v>
      </c>
      <c r="B15" s="34">
        <v>1</v>
      </c>
      <c r="C15" s="34"/>
      <c r="D15" s="34" t="s">
        <v>175</v>
      </c>
      <c r="E15" s="35">
        <f>E13/B15</f>
        <v>0.57776399999999994</v>
      </c>
      <c r="F15" s="34"/>
    </row>
    <row r="16" spans="1:6" ht="15">
      <c r="A16" s="34"/>
      <c r="B16" s="34"/>
      <c r="C16" s="34"/>
      <c r="D16" s="34"/>
      <c r="E16" s="34"/>
      <c r="F16" s="34"/>
    </row>
    <row r="17" spans="1:15" ht="15">
      <c r="A17" s="34"/>
      <c r="B17" s="34"/>
      <c r="C17" s="34"/>
      <c r="D17" s="34"/>
      <c r="E17" s="34"/>
      <c r="F17" s="34"/>
    </row>
    <row r="18" spans="1:15" ht="30">
      <c r="A18" s="37"/>
      <c r="B18" s="34" t="s">
        <v>176</v>
      </c>
      <c r="C18" s="34" t="s">
        <v>177</v>
      </c>
      <c r="D18" s="38" t="s">
        <v>178</v>
      </c>
      <c r="E18" s="37"/>
      <c r="F18" s="37"/>
    </row>
    <row r="19" spans="1:15" ht="15">
      <c r="A19" s="34"/>
      <c r="B19" s="39">
        <v>4.95</v>
      </c>
      <c r="C19" s="40">
        <v>0.09</v>
      </c>
      <c r="D19" s="39">
        <f>B19/(1+C19)</f>
        <v>4.5412844036697244</v>
      </c>
      <c r="E19" s="39">
        <f>D19-E15</f>
        <v>3.9635204036697242</v>
      </c>
      <c r="F19" s="34" t="s">
        <v>179</v>
      </c>
    </row>
    <row r="20" spans="1:15" ht="15">
      <c r="A20" s="34"/>
      <c r="B20" s="34"/>
      <c r="C20" s="34"/>
      <c r="D20" s="41" t="s">
        <v>180</v>
      </c>
      <c r="E20" s="35">
        <f>SUM(E15/D19)*100</f>
        <v>12.722479999999999</v>
      </c>
      <c r="F20" s="34"/>
    </row>
    <row r="21" spans="1:15" ht="15">
      <c r="A21" s="34"/>
      <c r="B21" s="34"/>
      <c r="C21" s="34"/>
      <c r="D21" s="42" t="s">
        <v>181</v>
      </c>
      <c r="E21" s="35">
        <f>E19*100/D19</f>
        <v>87.277519999999996</v>
      </c>
      <c r="F21" s="34"/>
    </row>
    <row r="30" spans="1:15">
      <c r="O30" t="s">
        <v>182</v>
      </c>
    </row>
  </sheetData>
  <pageMargins left="0.7" right="0.7" top="0.75" bottom="0.75" header="0.3" footer="0.3"/>
  <pageSetup paperSize="9" orientation="portrait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workbookViewId="0">
      <pane ySplit="1" topLeftCell="A2" activePane="bottomLeft" state="frozen"/>
      <selection pane="bottomLeft" sqref="A1:XFD1"/>
    </sheetView>
  </sheetViews>
  <sheetFormatPr baseColWidth="10" defaultColWidth="8.83203125" defaultRowHeight="14" x14ac:dyDescent="0"/>
  <cols>
    <col min="2" max="2" width="35.5" customWidth="1"/>
    <col min="4" max="4" width="13.83203125" customWidth="1"/>
    <col min="5" max="5" width="10.83203125" customWidth="1"/>
    <col min="6" max="6" width="11.83203125" customWidth="1"/>
    <col min="7" max="7" width="16.83203125" customWidth="1"/>
    <col min="8" max="8" width="35.5" customWidth="1"/>
  </cols>
  <sheetData>
    <row r="1" spans="1:7" ht="36">
      <c r="A1" s="4"/>
      <c r="B1" s="22" t="s">
        <v>185</v>
      </c>
      <c r="C1" s="22" t="s">
        <v>0</v>
      </c>
      <c r="D1" s="22" t="s">
        <v>1</v>
      </c>
      <c r="E1" s="22" t="s">
        <v>2</v>
      </c>
      <c r="F1" s="22" t="s">
        <v>3</v>
      </c>
      <c r="G1" s="29" t="s">
        <v>232</v>
      </c>
    </row>
    <row r="2" spans="1:7" s="56" customFormat="1" ht="18">
      <c r="A2" s="53" t="s">
        <v>186</v>
      </c>
      <c r="B2" s="54" t="s">
        <v>4</v>
      </c>
      <c r="C2" s="55"/>
      <c r="D2" s="55"/>
      <c r="E2" s="55"/>
      <c r="F2" s="55"/>
      <c r="G2" s="55"/>
    </row>
    <row r="3" spans="1:7" ht="18">
      <c r="A3" s="2"/>
      <c r="B3" s="3" t="s">
        <v>5</v>
      </c>
      <c r="C3" s="4"/>
      <c r="D3" s="2"/>
      <c r="E3" s="2"/>
      <c r="F3" s="2"/>
      <c r="G3" s="2"/>
    </row>
    <row r="4" spans="1:7">
      <c r="A4" s="1"/>
      <c r="B4" s="5" t="s">
        <v>6</v>
      </c>
      <c r="C4" s="1" t="s">
        <v>7</v>
      </c>
      <c r="D4" s="1"/>
      <c r="E4" s="6"/>
      <c r="F4" s="6"/>
      <c r="G4" s="6">
        <f>(E4*F4)</f>
        <v>0</v>
      </c>
    </row>
    <row r="5" spans="1:7">
      <c r="A5" s="1"/>
      <c r="B5" s="5" t="s">
        <v>8</v>
      </c>
      <c r="C5" s="1" t="s">
        <v>7</v>
      </c>
      <c r="D5" s="1"/>
      <c r="E5" s="6"/>
      <c r="F5" s="6"/>
      <c r="G5" s="6">
        <f t="shared" ref="G5:G16" si="0">(E5*F5)</f>
        <v>0</v>
      </c>
    </row>
    <row r="6" spans="1:7">
      <c r="A6" s="1"/>
      <c r="B6" s="1" t="s">
        <v>9</v>
      </c>
      <c r="C6" s="1" t="s">
        <v>7</v>
      </c>
      <c r="D6" s="1"/>
      <c r="E6" s="6"/>
      <c r="F6" s="6"/>
      <c r="G6" s="6">
        <f t="shared" si="0"/>
        <v>0</v>
      </c>
    </row>
    <row r="7" spans="1:7">
      <c r="A7" s="1"/>
      <c r="B7" s="1" t="s">
        <v>10</v>
      </c>
      <c r="C7" s="1" t="s">
        <v>7</v>
      </c>
      <c r="D7" s="1"/>
      <c r="E7" s="6"/>
      <c r="F7" s="6"/>
      <c r="G7" s="6">
        <f t="shared" si="0"/>
        <v>0</v>
      </c>
    </row>
    <row r="8" spans="1:7">
      <c r="A8" s="1"/>
      <c r="B8" s="1" t="s">
        <v>11</v>
      </c>
      <c r="C8" s="1" t="s">
        <v>7</v>
      </c>
      <c r="D8" s="1"/>
      <c r="E8" s="6"/>
      <c r="F8" s="6"/>
      <c r="G8" s="6">
        <f t="shared" si="0"/>
        <v>0</v>
      </c>
    </row>
    <row r="9" spans="1:7">
      <c r="A9" s="1"/>
      <c r="B9" s="1" t="s">
        <v>12</v>
      </c>
      <c r="C9" s="1" t="s">
        <v>7</v>
      </c>
      <c r="D9" s="1"/>
      <c r="E9" s="6"/>
      <c r="F9" s="6"/>
      <c r="G9" s="6">
        <f t="shared" si="0"/>
        <v>0</v>
      </c>
    </row>
    <row r="10" spans="1:7">
      <c r="A10" s="1"/>
      <c r="B10" s="5" t="s">
        <v>13</v>
      </c>
      <c r="C10" s="1" t="s">
        <v>7</v>
      </c>
      <c r="D10" s="1"/>
      <c r="E10" s="6"/>
      <c r="F10" s="6"/>
      <c r="G10" s="6">
        <f t="shared" si="0"/>
        <v>0</v>
      </c>
    </row>
    <row r="11" spans="1:7">
      <c r="A11" s="1"/>
      <c r="B11" s="1" t="s">
        <v>14</v>
      </c>
      <c r="C11" s="1" t="s">
        <v>7</v>
      </c>
      <c r="D11" s="1"/>
      <c r="E11" s="6"/>
      <c r="F11" s="6"/>
      <c r="G11" s="6">
        <f t="shared" si="0"/>
        <v>0</v>
      </c>
    </row>
    <row r="12" spans="1:7">
      <c r="A12" s="1"/>
      <c r="B12" s="1" t="s">
        <v>212</v>
      </c>
      <c r="C12" s="1" t="s">
        <v>7</v>
      </c>
      <c r="D12" s="1"/>
      <c r="E12" s="6"/>
      <c r="F12" s="6"/>
      <c r="G12" s="6">
        <f t="shared" si="0"/>
        <v>0</v>
      </c>
    </row>
    <row r="13" spans="1:7">
      <c r="A13" s="1"/>
      <c r="B13" s="1" t="s">
        <v>15</v>
      </c>
      <c r="C13" s="1" t="s">
        <v>7</v>
      </c>
      <c r="D13" s="1"/>
      <c r="E13" s="6"/>
      <c r="F13" s="6"/>
      <c r="G13" s="6">
        <f t="shared" si="0"/>
        <v>0</v>
      </c>
    </row>
    <row r="14" spans="1:7">
      <c r="A14" s="1"/>
      <c r="B14" s="1" t="s">
        <v>214</v>
      </c>
      <c r="C14" s="1" t="s">
        <v>7</v>
      </c>
      <c r="D14" s="1"/>
      <c r="E14" s="6"/>
      <c r="F14" s="6"/>
      <c r="G14" s="6">
        <f t="shared" si="0"/>
        <v>0</v>
      </c>
    </row>
    <row r="15" spans="1:7">
      <c r="A15" s="1"/>
      <c r="B15" s="5" t="s">
        <v>213</v>
      </c>
      <c r="C15" s="1" t="s">
        <v>7</v>
      </c>
      <c r="D15" s="1"/>
      <c r="E15" s="6"/>
      <c r="F15" s="6"/>
      <c r="G15" s="6">
        <f t="shared" si="0"/>
        <v>0</v>
      </c>
    </row>
    <row r="16" spans="1:7">
      <c r="A16" s="1"/>
      <c r="B16" s="1" t="s">
        <v>16</v>
      </c>
      <c r="C16" s="1" t="s">
        <v>7</v>
      </c>
      <c r="D16" s="1"/>
      <c r="E16" s="6"/>
      <c r="F16" s="6"/>
      <c r="G16" s="50">
        <f t="shared" si="0"/>
        <v>0</v>
      </c>
    </row>
    <row r="17" spans="1:7" ht="18">
      <c r="A17" s="7"/>
      <c r="B17" s="3" t="s">
        <v>17</v>
      </c>
      <c r="C17" s="2"/>
      <c r="D17" s="2"/>
      <c r="E17" s="8"/>
      <c r="F17" s="8"/>
      <c r="G17" s="8"/>
    </row>
    <row r="18" spans="1:7">
      <c r="A18" s="9"/>
      <c r="B18" s="10" t="s">
        <v>18</v>
      </c>
      <c r="C18" s="11" t="s">
        <v>7</v>
      </c>
      <c r="D18" s="12"/>
      <c r="E18" s="6"/>
      <c r="F18" s="11"/>
      <c r="G18" s="11">
        <f t="shared" ref="G18:G26" si="1">(E18*F18)</f>
        <v>0</v>
      </c>
    </row>
    <row r="19" spans="1:7">
      <c r="A19" s="9"/>
      <c r="B19" s="13" t="s">
        <v>19</v>
      </c>
      <c r="C19" s="6" t="s">
        <v>7</v>
      </c>
      <c r="D19" s="12"/>
      <c r="E19" s="6"/>
      <c r="F19" s="6"/>
      <c r="G19" s="6">
        <f t="shared" si="1"/>
        <v>0</v>
      </c>
    </row>
    <row r="20" spans="1:7">
      <c r="A20" s="9"/>
      <c r="B20" s="5" t="s">
        <v>10</v>
      </c>
      <c r="C20" s="6" t="s">
        <v>7</v>
      </c>
      <c r="D20" s="12"/>
      <c r="E20" s="6"/>
      <c r="F20" s="6"/>
      <c r="G20" s="6">
        <f t="shared" si="1"/>
        <v>0</v>
      </c>
    </row>
    <row r="21" spans="1:7">
      <c r="A21" s="9"/>
      <c r="B21" s="5" t="s">
        <v>20</v>
      </c>
      <c r="C21" s="6" t="s">
        <v>7</v>
      </c>
      <c r="D21" s="12"/>
      <c r="E21" s="6"/>
      <c r="F21" s="6"/>
      <c r="G21" s="6">
        <f t="shared" si="1"/>
        <v>0</v>
      </c>
    </row>
    <row r="22" spans="1:7">
      <c r="A22" s="9"/>
      <c r="B22" s="12" t="s">
        <v>21</v>
      </c>
      <c r="C22" s="14" t="s">
        <v>22</v>
      </c>
      <c r="D22" s="12"/>
      <c r="E22" s="6"/>
      <c r="F22" s="6"/>
      <c r="G22" s="6">
        <f t="shared" si="1"/>
        <v>0</v>
      </c>
    </row>
    <row r="23" spans="1:7">
      <c r="A23" s="9"/>
      <c r="B23" s="5" t="s">
        <v>12</v>
      </c>
      <c r="C23" s="14" t="s">
        <v>22</v>
      </c>
      <c r="D23" s="1"/>
      <c r="E23" s="6"/>
      <c r="F23" s="6"/>
      <c r="G23" s="6">
        <f t="shared" si="1"/>
        <v>0</v>
      </c>
    </row>
    <row r="24" spans="1:7">
      <c r="A24" s="9"/>
      <c r="B24" s="15" t="s">
        <v>23</v>
      </c>
      <c r="C24" s="14" t="s">
        <v>22</v>
      </c>
      <c r="D24" s="12"/>
      <c r="E24" s="6"/>
      <c r="F24" s="11"/>
      <c r="G24" s="6">
        <f t="shared" si="1"/>
        <v>0</v>
      </c>
    </row>
    <row r="25" spans="1:7">
      <c r="A25" s="16"/>
      <c r="B25" s="5" t="s">
        <v>24</v>
      </c>
      <c r="C25" s="6" t="s">
        <v>7</v>
      </c>
      <c r="D25" s="12"/>
      <c r="E25" s="6"/>
      <c r="F25" s="6"/>
      <c r="G25" s="6">
        <f t="shared" si="1"/>
        <v>0</v>
      </c>
    </row>
    <row r="26" spans="1:7">
      <c r="A26" s="16"/>
      <c r="B26" s="5" t="s">
        <v>25</v>
      </c>
      <c r="C26" s="6" t="s">
        <v>7</v>
      </c>
      <c r="D26" s="12"/>
      <c r="E26" s="6"/>
      <c r="F26" s="6"/>
      <c r="G26" s="6">
        <f t="shared" si="1"/>
        <v>0</v>
      </c>
    </row>
    <row r="27" spans="1:7" ht="18">
      <c r="A27" s="7"/>
      <c r="B27" s="3" t="s">
        <v>26</v>
      </c>
      <c r="C27" s="17"/>
      <c r="D27" s="18"/>
      <c r="E27" s="8"/>
      <c r="F27" s="8"/>
      <c r="G27" s="8"/>
    </row>
    <row r="28" spans="1:7">
      <c r="A28" s="16"/>
      <c r="B28" s="10" t="s">
        <v>18</v>
      </c>
      <c r="C28" s="11" t="s">
        <v>7</v>
      </c>
      <c r="D28" s="12"/>
      <c r="E28" s="6"/>
      <c r="F28" s="11"/>
      <c r="G28" s="11">
        <f t="shared" ref="G28:G38" si="2">(E28*F28)</f>
        <v>0</v>
      </c>
    </row>
    <row r="29" spans="1:7">
      <c r="A29" s="16"/>
      <c r="B29" s="5" t="s">
        <v>27</v>
      </c>
      <c r="C29" s="6" t="s">
        <v>7</v>
      </c>
      <c r="D29" s="12"/>
      <c r="E29" s="6"/>
      <c r="F29" s="6"/>
      <c r="G29" s="6">
        <f t="shared" si="2"/>
        <v>0</v>
      </c>
    </row>
    <row r="30" spans="1:7">
      <c r="A30" s="16"/>
      <c r="B30" s="13" t="s">
        <v>19</v>
      </c>
      <c r="C30" s="6" t="s">
        <v>7</v>
      </c>
      <c r="D30" s="12"/>
      <c r="E30" s="6"/>
      <c r="F30" s="6"/>
      <c r="G30" s="6">
        <f t="shared" si="2"/>
        <v>0</v>
      </c>
    </row>
    <row r="31" spans="1:7">
      <c r="A31" s="16"/>
      <c r="B31" s="5" t="s">
        <v>10</v>
      </c>
      <c r="C31" s="6" t="s">
        <v>7</v>
      </c>
      <c r="D31" s="12"/>
      <c r="E31" s="6"/>
      <c r="F31" s="6"/>
      <c r="G31" s="6">
        <f t="shared" si="2"/>
        <v>0</v>
      </c>
    </row>
    <row r="32" spans="1:7">
      <c r="A32" s="16"/>
      <c r="B32" s="5" t="s">
        <v>20</v>
      </c>
      <c r="C32" s="14" t="s">
        <v>22</v>
      </c>
      <c r="D32" s="12"/>
      <c r="E32" s="6"/>
      <c r="F32" s="6"/>
      <c r="G32" s="6">
        <f t="shared" si="2"/>
        <v>0</v>
      </c>
    </row>
    <row r="33" spans="1:7">
      <c r="A33" s="16"/>
      <c r="B33" s="12" t="s">
        <v>21</v>
      </c>
      <c r="C33" s="14" t="s">
        <v>22</v>
      </c>
      <c r="D33" s="1"/>
      <c r="E33" s="6"/>
      <c r="F33" s="6"/>
      <c r="G33" s="6">
        <f t="shared" si="2"/>
        <v>0</v>
      </c>
    </row>
    <row r="34" spans="1:7">
      <c r="A34" s="16"/>
      <c r="B34" s="19" t="s">
        <v>12</v>
      </c>
      <c r="C34" s="14" t="s">
        <v>22</v>
      </c>
      <c r="D34" s="12"/>
      <c r="E34" s="6"/>
      <c r="F34" s="11"/>
      <c r="G34" s="6">
        <f t="shared" si="2"/>
        <v>0</v>
      </c>
    </row>
    <row r="35" spans="1:7">
      <c r="A35" s="16"/>
      <c r="B35" s="5" t="s">
        <v>28</v>
      </c>
      <c r="C35" s="6" t="s">
        <v>7</v>
      </c>
      <c r="D35" s="12"/>
      <c r="E35" s="6"/>
      <c r="F35" s="6"/>
      <c r="G35" s="6">
        <f t="shared" si="2"/>
        <v>0</v>
      </c>
    </row>
    <row r="36" spans="1:7">
      <c r="A36" s="16"/>
      <c r="B36" s="12" t="s">
        <v>23</v>
      </c>
      <c r="C36" s="6" t="s">
        <v>7</v>
      </c>
      <c r="D36" s="12"/>
      <c r="E36" s="6"/>
      <c r="F36" s="6"/>
      <c r="G36" s="6">
        <f t="shared" si="2"/>
        <v>0</v>
      </c>
    </row>
    <row r="37" spans="1:7">
      <c r="A37" s="16"/>
      <c r="B37" s="5" t="s">
        <v>24</v>
      </c>
      <c r="C37" s="6" t="s">
        <v>7</v>
      </c>
      <c r="D37" s="1"/>
      <c r="E37" s="6"/>
      <c r="F37" s="6"/>
      <c r="G37" s="6">
        <f t="shared" si="2"/>
        <v>0</v>
      </c>
    </row>
    <row r="38" spans="1:7">
      <c r="A38" s="16"/>
      <c r="B38" s="5" t="s">
        <v>29</v>
      </c>
      <c r="C38" s="6" t="s">
        <v>7</v>
      </c>
      <c r="D38" s="1"/>
      <c r="E38" s="6"/>
      <c r="F38" s="6"/>
      <c r="G38" s="6">
        <f t="shared" si="2"/>
        <v>0</v>
      </c>
    </row>
    <row r="39" spans="1:7" ht="18">
      <c r="A39" s="7"/>
      <c r="B39" s="3" t="s">
        <v>30</v>
      </c>
      <c r="C39" s="8"/>
      <c r="D39" s="2"/>
      <c r="E39" s="2"/>
      <c r="F39" s="2"/>
      <c r="G39" s="2"/>
    </row>
    <row r="40" spans="1:7">
      <c r="A40" s="9"/>
      <c r="B40" s="12" t="s">
        <v>215</v>
      </c>
      <c r="C40" s="11" t="s">
        <v>7</v>
      </c>
      <c r="D40" s="20"/>
      <c r="E40" s="1"/>
      <c r="F40" s="20"/>
      <c r="G40" s="11">
        <f t="shared" ref="G40:G67" si="3">(E40*F40)</f>
        <v>0</v>
      </c>
    </row>
    <row r="41" spans="1:7">
      <c r="A41" s="16"/>
      <c r="B41" s="5" t="s">
        <v>216</v>
      </c>
      <c r="C41" s="6" t="s">
        <v>7</v>
      </c>
      <c r="D41" s="1"/>
      <c r="E41" s="1"/>
      <c r="F41" s="1"/>
      <c r="G41" s="6">
        <f t="shared" si="3"/>
        <v>0</v>
      </c>
    </row>
    <row r="42" spans="1:7">
      <c r="A42" s="16"/>
      <c r="B42" s="5" t="s">
        <v>217</v>
      </c>
      <c r="C42" s="6" t="s">
        <v>7</v>
      </c>
      <c r="D42" s="1"/>
      <c r="E42" s="1"/>
      <c r="F42" s="1"/>
      <c r="G42" s="6">
        <f t="shared" si="3"/>
        <v>0</v>
      </c>
    </row>
    <row r="43" spans="1:7">
      <c r="A43" s="16"/>
      <c r="B43" s="5" t="s">
        <v>218</v>
      </c>
      <c r="C43" s="6" t="s">
        <v>7</v>
      </c>
      <c r="D43" s="1"/>
      <c r="E43" s="1"/>
      <c r="F43" s="1"/>
      <c r="G43" s="6">
        <f t="shared" si="3"/>
        <v>0</v>
      </c>
    </row>
    <row r="44" spans="1:7">
      <c r="A44" s="16"/>
      <c r="B44" s="5" t="s">
        <v>219</v>
      </c>
      <c r="C44" s="6" t="s">
        <v>7</v>
      </c>
      <c r="D44" s="1"/>
      <c r="E44" s="1"/>
      <c r="F44" s="1"/>
      <c r="G44" s="6">
        <f t="shared" si="3"/>
        <v>0</v>
      </c>
    </row>
    <row r="45" spans="1:7">
      <c r="A45" s="16"/>
      <c r="B45" s="5" t="s">
        <v>220</v>
      </c>
      <c r="C45" s="6" t="s">
        <v>7</v>
      </c>
      <c r="D45" s="1"/>
      <c r="E45" s="1"/>
      <c r="F45" s="1"/>
      <c r="G45" s="6">
        <f t="shared" si="3"/>
        <v>0</v>
      </c>
    </row>
    <row r="46" spans="1:7">
      <c r="A46" s="16"/>
      <c r="B46" s="5" t="s">
        <v>221</v>
      </c>
      <c r="C46" s="6" t="s">
        <v>7</v>
      </c>
      <c r="D46" s="1"/>
      <c r="E46" s="1"/>
      <c r="F46" s="1"/>
      <c r="G46" s="6">
        <f t="shared" si="3"/>
        <v>0</v>
      </c>
    </row>
    <row r="47" spans="1:7">
      <c r="A47" s="16"/>
      <c r="B47" s="5" t="s">
        <v>222</v>
      </c>
      <c r="C47" s="6" t="s">
        <v>7</v>
      </c>
      <c r="D47" s="1"/>
      <c r="E47" s="1"/>
      <c r="F47" s="1"/>
      <c r="G47" s="6">
        <f t="shared" si="3"/>
        <v>0</v>
      </c>
    </row>
    <row r="48" spans="1:7">
      <c r="A48" s="16"/>
      <c r="B48" s="5" t="s">
        <v>223</v>
      </c>
      <c r="C48" s="6" t="s">
        <v>7</v>
      </c>
      <c r="D48" s="1"/>
      <c r="E48" s="1"/>
      <c r="F48" s="1"/>
      <c r="G48" s="6">
        <f t="shared" si="3"/>
        <v>0</v>
      </c>
    </row>
    <row r="49" spans="1:7">
      <c r="A49" s="16"/>
      <c r="B49" s="5" t="s">
        <v>224</v>
      </c>
      <c r="C49" s="6" t="s">
        <v>7</v>
      </c>
      <c r="D49" s="1"/>
      <c r="E49" s="1"/>
      <c r="F49" s="1"/>
      <c r="G49" s="6">
        <f t="shared" si="3"/>
        <v>0</v>
      </c>
    </row>
    <row r="50" spans="1:7">
      <c r="A50" s="16"/>
      <c r="B50" s="5" t="s">
        <v>31</v>
      </c>
      <c r="C50" s="6" t="s">
        <v>7</v>
      </c>
      <c r="D50" s="1"/>
      <c r="E50" s="1"/>
      <c r="F50" s="1"/>
      <c r="G50" s="6">
        <f t="shared" si="3"/>
        <v>0</v>
      </c>
    </row>
    <row r="51" spans="1:7">
      <c r="A51" s="16"/>
      <c r="B51" s="5" t="s">
        <v>32</v>
      </c>
      <c r="C51" s="6" t="s">
        <v>7</v>
      </c>
      <c r="D51" s="1"/>
      <c r="E51" s="1"/>
      <c r="F51" s="1"/>
      <c r="G51" s="6">
        <f t="shared" si="3"/>
        <v>0</v>
      </c>
    </row>
    <row r="52" spans="1:7">
      <c r="A52" s="16"/>
      <c r="B52" s="5" t="s">
        <v>33</v>
      </c>
      <c r="C52" s="6" t="s">
        <v>7</v>
      </c>
      <c r="D52" s="1"/>
      <c r="E52" s="1"/>
      <c r="F52" s="1"/>
      <c r="G52" s="6">
        <f t="shared" si="3"/>
        <v>0</v>
      </c>
    </row>
    <row r="53" spans="1:7">
      <c r="A53" s="16"/>
      <c r="B53" s="5" t="s">
        <v>34</v>
      </c>
      <c r="C53" s="6" t="s">
        <v>7</v>
      </c>
      <c r="D53" s="1"/>
      <c r="E53" s="1"/>
      <c r="F53" s="1"/>
      <c r="G53" s="6">
        <f t="shared" si="3"/>
        <v>0</v>
      </c>
    </row>
    <row r="54" spans="1:7">
      <c r="A54" s="16"/>
      <c r="B54" s="5" t="s">
        <v>225</v>
      </c>
      <c r="C54" s="6" t="s">
        <v>7</v>
      </c>
      <c r="D54" s="1"/>
      <c r="E54" s="1"/>
      <c r="F54" s="1"/>
      <c r="G54" s="6">
        <f t="shared" si="3"/>
        <v>0</v>
      </c>
    </row>
    <row r="55" spans="1:7">
      <c r="A55" s="16"/>
      <c r="B55" s="5" t="s">
        <v>35</v>
      </c>
      <c r="C55" s="6" t="s">
        <v>7</v>
      </c>
      <c r="D55" s="1"/>
      <c r="E55" s="1"/>
      <c r="F55" s="1"/>
      <c r="G55" s="6">
        <f t="shared" si="3"/>
        <v>0</v>
      </c>
    </row>
    <row r="56" spans="1:7">
      <c r="A56" s="16"/>
      <c r="B56" s="5" t="s">
        <v>36</v>
      </c>
      <c r="C56" s="6" t="s">
        <v>7</v>
      </c>
      <c r="D56" s="1"/>
      <c r="E56" s="1"/>
      <c r="F56" s="1"/>
      <c r="G56" s="6">
        <f t="shared" si="3"/>
        <v>0</v>
      </c>
    </row>
    <row r="57" spans="1:7">
      <c r="A57" s="16"/>
      <c r="B57" s="5" t="s">
        <v>37</v>
      </c>
      <c r="C57" s="6" t="s">
        <v>7</v>
      </c>
      <c r="D57" s="1"/>
      <c r="E57" s="1"/>
      <c r="F57" s="1"/>
      <c r="G57" s="6">
        <f t="shared" si="3"/>
        <v>0</v>
      </c>
    </row>
    <row r="58" spans="1:7">
      <c r="A58" s="16"/>
      <c r="B58" s="5" t="s">
        <v>38</v>
      </c>
      <c r="C58" s="6" t="s">
        <v>7</v>
      </c>
      <c r="D58" s="1"/>
      <c r="E58" s="1"/>
      <c r="F58" s="1"/>
      <c r="G58" s="6">
        <f t="shared" si="3"/>
        <v>0</v>
      </c>
    </row>
    <row r="59" spans="1:7">
      <c r="A59" s="16"/>
      <c r="B59" s="5" t="s">
        <v>226</v>
      </c>
      <c r="C59" s="6" t="s">
        <v>7</v>
      </c>
      <c r="D59" s="1"/>
      <c r="E59" s="1"/>
      <c r="F59" s="1"/>
      <c r="G59" s="6">
        <f t="shared" si="3"/>
        <v>0</v>
      </c>
    </row>
    <row r="60" spans="1:7">
      <c r="A60" s="16"/>
      <c r="B60" s="5" t="s">
        <v>227</v>
      </c>
      <c r="C60" s="6" t="s">
        <v>7</v>
      </c>
      <c r="D60" s="1"/>
      <c r="E60" s="1"/>
      <c r="F60" s="1"/>
      <c r="G60" s="6">
        <f t="shared" si="3"/>
        <v>0</v>
      </c>
    </row>
    <row r="61" spans="1:7">
      <c r="A61" s="16"/>
      <c r="B61" s="5" t="s">
        <v>39</v>
      </c>
      <c r="C61" s="6" t="s">
        <v>7</v>
      </c>
      <c r="D61" s="1"/>
      <c r="E61" s="1"/>
      <c r="F61" s="1"/>
      <c r="G61" s="6">
        <f t="shared" si="3"/>
        <v>0</v>
      </c>
    </row>
    <row r="62" spans="1:7" ht="18">
      <c r="A62" s="7"/>
      <c r="B62" s="3" t="s">
        <v>183</v>
      </c>
      <c r="C62" s="8"/>
      <c r="D62" s="2"/>
      <c r="E62" s="2"/>
      <c r="F62" s="51"/>
      <c r="G62" s="2"/>
    </row>
    <row r="63" spans="1:7">
      <c r="A63" s="16"/>
      <c r="B63" s="5" t="s">
        <v>228</v>
      </c>
      <c r="C63" s="6" t="s">
        <v>0</v>
      </c>
      <c r="D63" s="1"/>
      <c r="E63" s="1"/>
      <c r="F63" s="1"/>
      <c r="G63" s="6">
        <f t="shared" si="3"/>
        <v>0</v>
      </c>
    </row>
    <row r="64" spans="1:7">
      <c r="A64" s="16"/>
      <c r="B64" s="5" t="s">
        <v>184</v>
      </c>
      <c r="C64" s="6" t="s">
        <v>0</v>
      </c>
      <c r="D64" s="1"/>
      <c r="E64" s="1"/>
      <c r="F64" s="1"/>
      <c r="G64" s="6">
        <f t="shared" si="3"/>
        <v>0</v>
      </c>
    </row>
    <row r="65" spans="1:7">
      <c r="A65" s="16"/>
      <c r="B65" s="5" t="s">
        <v>229</v>
      </c>
      <c r="C65" s="6" t="s">
        <v>0</v>
      </c>
      <c r="D65" s="1"/>
      <c r="E65" s="1"/>
      <c r="F65" s="1"/>
      <c r="G65" s="6">
        <f t="shared" si="3"/>
        <v>0</v>
      </c>
    </row>
    <row r="66" spans="1:7">
      <c r="A66" s="16"/>
      <c r="B66" s="5" t="s">
        <v>230</v>
      </c>
      <c r="C66" s="6" t="s">
        <v>22</v>
      </c>
      <c r="D66" s="1"/>
      <c r="E66" s="1"/>
      <c r="F66" s="1"/>
      <c r="G66" s="6">
        <f t="shared" si="3"/>
        <v>0</v>
      </c>
    </row>
    <row r="67" spans="1:7">
      <c r="A67" s="16"/>
      <c r="B67" s="5" t="s">
        <v>231</v>
      </c>
      <c r="C67" s="6" t="s">
        <v>22</v>
      </c>
      <c r="D67" s="1"/>
      <c r="E67" s="1"/>
      <c r="F67" s="1"/>
      <c r="G67" s="6">
        <f t="shared" si="3"/>
        <v>0</v>
      </c>
    </row>
    <row r="68" spans="1:7" ht="18">
      <c r="A68" s="7"/>
      <c r="B68" s="3" t="s">
        <v>40</v>
      </c>
      <c r="C68" s="8"/>
      <c r="D68" s="2"/>
      <c r="E68" s="2"/>
      <c r="F68" s="2"/>
      <c r="G68" s="2"/>
    </row>
    <row r="69" spans="1:7">
      <c r="A69" s="16"/>
      <c r="B69" s="21" t="s">
        <v>41</v>
      </c>
      <c r="C69" s="6"/>
      <c r="D69" s="1"/>
      <c r="E69" s="1"/>
      <c r="F69" s="1"/>
      <c r="G69" s="1"/>
    </row>
    <row r="70" spans="1:7">
      <c r="A70" s="16"/>
      <c r="B70" s="5" t="s">
        <v>42</v>
      </c>
      <c r="C70" s="6" t="s">
        <v>7</v>
      </c>
      <c r="D70" s="1"/>
      <c r="E70" s="1"/>
      <c r="F70" s="1"/>
      <c r="G70" s="6">
        <f t="shared" ref="G70:G112" si="4">(E70*F70)</f>
        <v>0</v>
      </c>
    </row>
    <row r="71" spans="1:7">
      <c r="A71" s="16"/>
      <c r="B71" s="5" t="s">
        <v>43</v>
      </c>
      <c r="C71" s="6" t="s">
        <v>7</v>
      </c>
      <c r="D71" s="1"/>
      <c r="E71" s="1"/>
      <c r="F71" s="1"/>
      <c r="G71" s="6">
        <f t="shared" si="4"/>
        <v>0</v>
      </c>
    </row>
    <row r="72" spans="1:7">
      <c r="A72" s="16"/>
      <c r="B72" s="5" t="s">
        <v>44</v>
      </c>
      <c r="C72" s="6" t="s">
        <v>7</v>
      </c>
      <c r="D72" s="1"/>
      <c r="E72" s="1"/>
      <c r="F72" s="1"/>
      <c r="G72" s="6">
        <f t="shared" si="4"/>
        <v>0</v>
      </c>
    </row>
    <row r="73" spans="1:7">
      <c r="A73" s="16"/>
      <c r="B73" s="5" t="s">
        <v>211</v>
      </c>
      <c r="C73" s="6" t="s">
        <v>7</v>
      </c>
      <c r="D73" s="1"/>
      <c r="E73" s="1"/>
      <c r="F73" s="1"/>
      <c r="G73" s="6">
        <f t="shared" si="4"/>
        <v>0</v>
      </c>
    </row>
    <row r="74" spans="1:7">
      <c r="A74" s="16"/>
      <c r="B74" s="5" t="s">
        <v>45</v>
      </c>
      <c r="C74" s="6" t="s">
        <v>142</v>
      </c>
      <c r="D74" s="1"/>
      <c r="E74" s="1"/>
      <c r="F74" s="1"/>
      <c r="G74" s="6">
        <f t="shared" si="4"/>
        <v>0</v>
      </c>
    </row>
    <row r="75" spans="1:7">
      <c r="A75" s="16"/>
      <c r="B75" s="5" t="s">
        <v>46</v>
      </c>
      <c r="C75" s="6" t="s">
        <v>7</v>
      </c>
      <c r="D75" s="1"/>
      <c r="E75" s="1"/>
      <c r="F75" s="1"/>
      <c r="G75" s="6">
        <f t="shared" si="4"/>
        <v>0</v>
      </c>
    </row>
    <row r="76" spans="1:7">
      <c r="A76" s="16"/>
      <c r="B76" s="5" t="s">
        <v>47</v>
      </c>
      <c r="C76" s="6" t="s">
        <v>7</v>
      </c>
      <c r="D76" s="1"/>
      <c r="E76" s="1"/>
      <c r="F76" s="1"/>
      <c r="G76" s="6">
        <f t="shared" si="4"/>
        <v>0</v>
      </c>
    </row>
    <row r="77" spans="1:7">
      <c r="A77" s="16"/>
      <c r="B77" s="5" t="s">
        <v>143</v>
      </c>
      <c r="C77" s="6" t="s">
        <v>144</v>
      </c>
      <c r="D77" s="1"/>
      <c r="E77" s="1"/>
      <c r="F77" s="1"/>
      <c r="G77" s="6">
        <f t="shared" si="4"/>
        <v>0</v>
      </c>
    </row>
    <row r="78" spans="1:7">
      <c r="A78" s="16"/>
      <c r="B78" s="5" t="s">
        <v>145</v>
      </c>
      <c r="C78" s="6" t="s">
        <v>7</v>
      </c>
      <c r="D78" s="1"/>
      <c r="E78" s="1"/>
      <c r="F78" s="1"/>
      <c r="G78" s="6">
        <f t="shared" si="4"/>
        <v>0</v>
      </c>
    </row>
    <row r="79" spans="1:7">
      <c r="A79" s="16"/>
      <c r="B79" s="5"/>
      <c r="C79" s="6"/>
      <c r="D79" s="1"/>
      <c r="E79" s="1"/>
      <c r="F79" s="1"/>
      <c r="G79" s="6"/>
    </row>
    <row r="80" spans="1:7">
      <c r="A80" s="16"/>
      <c r="B80" s="21" t="s">
        <v>48</v>
      </c>
      <c r="C80" s="6"/>
      <c r="D80" s="1"/>
      <c r="E80" s="1"/>
      <c r="F80" s="1"/>
      <c r="G80" s="6"/>
    </row>
    <row r="81" spans="1:7">
      <c r="A81" s="16"/>
      <c r="B81" s="5" t="s">
        <v>67</v>
      </c>
      <c r="C81" s="6" t="s">
        <v>146</v>
      </c>
      <c r="D81" s="1"/>
      <c r="E81" s="1"/>
      <c r="F81" s="1"/>
      <c r="G81" s="6">
        <f t="shared" si="4"/>
        <v>0</v>
      </c>
    </row>
    <row r="82" spans="1:7">
      <c r="A82" s="16"/>
      <c r="B82" s="5" t="s">
        <v>66</v>
      </c>
      <c r="C82" s="6" t="s">
        <v>7</v>
      </c>
      <c r="D82" s="1"/>
      <c r="E82" s="1"/>
      <c r="F82" s="1"/>
      <c r="G82" s="6">
        <f t="shared" si="4"/>
        <v>0</v>
      </c>
    </row>
    <row r="83" spans="1:7">
      <c r="A83" s="16"/>
      <c r="B83" s="5" t="s">
        <v>51</v>
      </c>
      <c r="C83" s="6" t="s">
        <v>147</v>
      </c>
      <c r="D83" s="1"/>
      <c r="E83" s="1"/>
      <c r="F83" s="1"/>
      <c r="G83" s="6">
        <f t="shared" si="4"/>
        <v>0</v>
      </c>
    </row>
    <row r="84" spans="1:7">
      <c r="A84" s="16"/>
      <c r="B84" s="5" t="s">
        <v>58</v>
      </c>
      <c r="C84" s="6" t="s">
        <v>148</v>
      </c>
      <c r="D84" s="1"/>
      <c r="E84" s="1"/>
      <c r="F84" s="1"/>
      <c r="G84" s="6">
        <f t="shared" si="4"/>
        <v>0</v>
      </c>
    </row>
    <row r="85" spans="1:7">
      <c r="A85" s="16"/>
      <c r="B85" s="5" t="s">
        <v>73</v>
      </c>
      <c r="C85" s="6" t="s">
        <v>147</v>
      </c>
      <c r="D85" s="1"/>
      <c r="E85" s="1"/>
      <c r="F85" s="1"/>
      <c r="G85" s="6">
        <f t="shared" si="4"/>
        <v>0</v>
      </c>
    </row>
    <row r="86" spans="1:7">
      <c r="A86" s="16"/>
      <c r="B86" s="5" t="s">
        <v>63</v>
      </c>
      <c r="C86" s="6" t="s">
        <v>7</v>
      </c>
      <c r="D86" s="1"/>
      <c r="E86" s="1"/>
      <c r="F86" s="1"/>
      <c r="G86" s="6">
        <f t="shared" si="4"/>
        <v>0</v>
      </c>
    </row>
    <row r="87" spans="1:7">
      <c r="A87" s="16"/>
      <c r="B87" s="5" t="s">
        <v>57</v>
      </c>
      <c r="C87" s="6" t="s">
        <v>7</v>
      </c>
      <c r="D87" s="1"/>
      <c r="E87" s="1"/>
      <c r="F87" s="1"/>
      <c r="G87" s="6">
        <f t="shared" si="4"/>
        <v>0</v>
      </c>
    </row>
    <row r="88" spans="1:7">
      <c r="A88" s="16"/>
      <c r="B88" s="5" t="s">
        <v>210</v>
      </c>
      <c r="C88" s="6" t="s">
        <v>149</v>
      </c>
      <c r="D88" s="1"/>
      <c r="E88" s="1"/>
      <c r="F88" s="1"/>
      <c r="G88" s="6">
        <f t="shared" si="4"/>
        <v>0</v>
      </c>
    </row>
    <row r="89" spans="1:7">
      <c r="A89" s="16"/>
      <c r="B89" s="5" t="s">
        <v>49</v>
      </c>
      <c r="C89" s="6" t="s">
        <v>142</v>
      </c>
      <c r="D89" s="1"/>
      <c r="E89" s="1"/>
      <c r="F89" s="1"/>
      <c r="G89" s="6">
        <f t="shared" si="4"/>
        <v>0</v>
      </c>
    </row>
    <row r="90" spans="1:7">
      <c r="A90" s="16"/>
      <c r="B90" s="5" t="s">
        <v>64</v>
      </c>
      <c r="C90" s="6" t="s">
        <v>150</v>
      </c>
      <c r="D90" s="1"/>
      <c r="E90" s="1"/>
      <c r="F90" s="1"/>
      <c r="G90" s="6">
        <f t="shared" si="4"/>
        <v>0</v>
      </c>
    </row>
    <row r="91" spans="1:7">
      <c r="A91" s="16"/>
      <c r="B91" s="5" t="s">
        <v>53</v>
      </c>
      <c r="C91" s="6" t="s">
        <v>150</v>
      </c>
      <c r="D91" s="1"/>
      <c r="E91" s="1"/>
      <c r="F91" s="1"/>
      <c r="G91" s="6">
        <f t="shared" si="4"/>
        <v>0</v>
      </c>
    </row>
    <row r="92" spans="1:7">
      <c r="A92" s="16"/>
      <c r="B92" s="5" t="s">
        <v>52</v>
      </c>
      <c r="C92" s="6" t="s">
        <v>7</v>
      </c>
      <c r="D92" s="1"/>
      <c r="E92" s="1"/>
      <c r="F92" s="1"/>
      <c r="G92" s="6">
        <f t="shared" si="4"/>
        <v>0</v>
      </c>
    </row>
    <row r="93" spans="1:7">
      <c r="A93" s="16"/>
      <c r="B93" s="5" t="s">
        <v>65</v>
      </c>
      <c r="C93" s="6" t="s">
        <v>7</v>
      </c>
      <c r="D93" s="1"/>
      <c r="E93" s="1"/>
      <c r="F93" s="1"/>
      <c r="G93" s="6">
        <f t="shared" si="4"/>
        <v>0</v>
      </c>
    </row>
    <row r="94" spans="1:7">
      <c r="A94" s="16"/>
      <c r="B94" s="5" t="s">
        <v>209</v>
      </c>
      <c r="C94" s="6" t="s">
        <v>7</v>
      </c>
      <c r="D94" s="1"/>
      <c r="E94" s="1"/>
      <c r="F94" s="1"/>
      <c r="G94" s="6">
        <f t="shared" si="4"/>
        <v>0</v>
      </c>
    </row>
    <row r="95" spans="1:7">
      <c r="A95" s="16"/>
      <c r="B95" s="5" t="s">
        <v>208</v>
      </c>
      <c r="C95" s="6" t="s">
        <v>7</v>
      </c>
      <c r="D95" s="1"/>
      <c r="E95" s="1"/>
      <c r="F95" s="1"/>
      <c r="G95" s="6">
        <f t="shared" si="4"/>
        <v>0</v>
      </c>
    </row>
    <row r="96" spans="1:7">
      <c r="A96" s="16"/>
      <c r="B96" s="5" t="s">
        <v>72</v>
      </c>
      <c r="C96" s="6" t="s">
        <v>146</v>
      </c>
      <c r="D96" s="1"/>
      <c r="E96" s="1"/>
      <c r="F96" s="1"/>
      <c r="G96" s="6">
        <f t="shared" si="4"/>
        <v>0</v>
      </c>
    </row>
    <row r="97" spans="1:7">
      <c r="A97" s="16"/>
      <c r="B97" s="5" t="s">
        <v>187</v>
      </c>
      <c r="C97" s="6" t="s">
        <v>7</v>
      </c>
      <c r="D97" s="1"/>
      <c r="E97" s="1"/>
      <c r="F97" s="1"/>
      <c r="G97" s="6">
        <f t="shared" si="4"/>
        <v>0</v>
      </c>
    </row>
    <row r="98" spans="1:7">
      <c r="A98" s="16"/>
      <c r="B98" s="5" t="s">
        <v>60</v>
      </c>
      <c r="C98" s="6" t="s">
        <v>7</v>
      </c>
      <c r="D98" s="1"/>
      <c r="E98" s="1"/>
      <c r="F98" s="1"/>
      <c r="G98" s="6">
        <f t="shared" si="4"/>
        <v>0</v>
      </c>
    </row>
    <row r="99" spans="1:7">
      <c r="A99" s="16"/>
      <c r="B99" s="5" t="s">
        <v>188</v>
      </c>
      <c r="C99" s="6" t="s">
        <v>151</v>
      </c>
      <c r="D99" s="1"/>
      <c r="E99" s="1"/>
      <c r="F99" s="1"/>
      <c r="G99" s="6">
        <f t="shared" si="4"/>
        <v>0</v>
      </c>
    </row>
    <row r="100" spans="1:7">
      <c r="A100" s="16"/>
      <c r="B100" s="5" t="s">
        <v>54</v>
      </c>
      <c r="C100" s="6" t="s">
        <v>7</v>
      </c>
      <c r="D100" s="1"/>
      <c r="E100" s="1"/>
      <c r="F100" s="1"/>
      <c r="G100" s="6">
        <f t="shared" si="4"/>
        <v>0</v>
      </c>
    </row>
    <row r="101" spans="1:7">
      <c r="A101" s="16"/>
      <c r="B101" s="5" t="s">
        <v>69</v>
      </c>
      <c r="C101" s="6" t="s">
        <v>7</v>
      </c>
      <c r="D101" s="1"/>
      <c r="E101" s="1"/>
      <c r="F101" s="1"/>
      <c r="G101" s="6">
        <f t="shared" si="4"/>
        <v>0</v>
      </c>
    </row>
    <row r="102" spans="1:7">
      <c r="A102" s="16"/>
      <c r="B102" s="5" t="s">
        <v>207</v>
      </c>
      <c r="C102" s="6" t="s">
        <v>7</v>
      </c>
      <c r="D102" s="1"/>
      <c r="E102" s="1"/>
      <c r="F102" s="1"/>
      <c r="G102" s="6">
        <f t="shared" si="4"/>
        <v>0</v>
      </c>
    </row>
    <row r="103" spans="1:7">
      <c r="A103" s="16"/>
      <c r="B103" s="5" t="s">
        <v>62</v>
      </c>
      <c r="C103" s="6" t="s">
        <v>147</v>
      </c>
      <c r="D103" s="1"/>
      <c r="E103" s="1"/>
      <c r="F103" s="1"/>
      <c r="G103" s="6">
        <f t="shared" si="4"/>
        <v>0</v>
      </c>
    </row>
    <row r="104" spans="1:7">
      <c r="A104" s="16"/>
      <c r="B104" s="5" t="s">
        <v>50</v>
      </c>
      <c r="C104" s="6" t="s">
        <v>7</v>
      </c>
      <c r="D104" s="1"/>
      <c r="E104" s="1"/>
      <c r="F104" s="1"/>
      <c r="G104" s="6">
        <f t="shared" si="4"/>
        <v>0</v>
      </c>
    </row>
    <row r="105" spans="1:7">
      <c r="A105" s="16"/>
      <c r="B105" s="5" t="s">
        <v>70</v>
      </c>
      <c r="C105" s="6" t="s">
        <v>150</v>
      </c>
      <c r="D105" s="1"/>
      <c r="E105" s="1"/>
      <c r="F105" s="1"/>
      <c r="G105" s="6">
        <f t="shared" si="4"/>
        <v>0</v>
      </c>
    </row>
    <row r="106" spans="1:7">
      <c r="A106" s="16"/>
      <c r="B106" s="5" t="s">
        <v>59</v>
      </c>
      <c r="C106" s="6" t="s">
        <v>7</v>
      </c>
      <c r="D106" s="1"/>
      <c r="E106" s="1"/>
      <c r="F106" s="1"/>
      <c r="G106" s="6">
        <f t="shared" si="4"/>
        <v>0</v>
      </c>
    </row>
    <row r="107" spans="1:7">
      <c r="A107" s="16"/>
      <c r="B107" s="5" t="s">
        <v>75</v>
      </c>
      <c r="C107" s="6" t="s">
        <v>7</v>
      </c>
      <c r="D107" s="1"/>
      <c r="E107" s="1"/>
      <c r="F107" s="1"/>
      <c r="G107" s="6">
        <f t="shared" si="4"/>
        <v>0</v>
      </c>
    </row>
    <row r="108" spans="1:7">
      <c r="A108" s="16"/>
      <c r="B108" s="5" t="s">
        <v>68</v>
      </c>
      <c r="C108" s="6" t="s">
        <v>151</v>
      </c>
      <c r="D108" s="1"/>
      <c r="E108" s="1"/>
      <c r="F108" s="1"/>
      <c r="G108" s="6">
        <f t="shared" si="4"/>
        <v>0</v>
      </c>
    </row>
    <row r="109" spans="1:7">
      <c r="A109" s="16"/>
      <c r="B109" s="5" t="s">
        <v>56</v>
      </c>
      <c r="C109" s="6" t="s">
        <v>7</v>
      </c>
      <c r="D109" s="1"/>
      <c r="E109" s="1"/>
      <c r="F109" s="1"/>
      <c r="G109" s="6">
        <f t="shared" si="4"/>
        <v>0</v>
      </c>
    </row>
    <row r="110" spans="1:7">
      <c r="A110" s="16"/>
      <c r="B110" s="5" t="s">
        <v>74</v>
      </c>
      <c r="C110" s="6" t="s">
        <v>7</v>
      </c>
      <c r="D110" s="1"/>
      <c r="E110" s="1"/>
      <c r="F110" s="1"/>
      <c r="G110" s="6">
        <f t="shared" si="4"/>
        <v>0</v>
      </c>
    </row>
    <row r="111" spans="1:7">
      <c r="A111" s="16"/>
      <c r="B111" s="5" t="s">
        <v>55</v>
      </c>
      <c r="C111" s="6" t="s">
        <v>7</v>
      </c>
      <c r="D111" s="1"/>
      <c r="E111" s="1"/>
      <c r="F111" s="1"/>
      <c r="G111" s="6">
        <f t="shared" si="4"/>
        <v>0</v>
      </c>
    </row>
    <row r="112" spans="1:7">
      <c r="A112" s="16"/>
      <c r="B112" s="5" t="s">
        <v>71</v>
      </c>
      <c r="C112" s="6" t="s">
        <v>7</v>
      </c>
      <c r="D112" s="1"/>
      <c r="E112" s="1"/>
      <c r="F112" s="1"/>
      <c r="G112" s="6">
        <f t="shared" si="4"/>
        <v>0</v>
      </c>
    </row>
    <row r="113" spans="1:7">
      <c r="A113" s="16"/>
      <c r="B113" s="5"/>
      <c r="C113" s="6"/>
      <c r="D113" s="1"/>
      <c r="E113" s="1"/>
      <c r="F113" s="1"/>
      <c r="G113" s="1"/>
    </row>
    <row r="114" spans="1:7">
      <c r="A114" s="16"/>
      <c r="B114" s="21" t="s">
        <v>76</v>
      </c>
      <c r="C114" s="6"/>
      <c r="D114" s="1"/>
      <c r="E114" s="1"/>
      <c r="F114" s="1"/>
      <c r="G114" s="1"/>
    </row>
    <row r="115" spans="1:7">
      <c r="A115" s="16"/>
      <c r="B115" s="5" t="s">
        <v>77</v>
      </c>
      <c r="C115" s="6" t="s">
        <v>153</v>
      </c>
      <c r="D115" s="1"/>
      <c r="E115" s="1"/>
      <c r="F115" s="1"/>
      <c r="G115" s="6">
        <f t="shared" ref="G115:G127" si="5">(E115*F115)</f>
        <v>0</v>
      </c>
    </row>
    <row r="116" spans="1:7">
      <c r="A116" s="16"/>
      <c r="B116" s="5" t="s">
        <v>78</v>
      </c>
      <c r="C116" s="6" t="s">
        <v>153</v>
      </c>
      <c r="D116" s="1"/>
      <c r="E116" s="1"/>
      <c r="F116" s="1"/>
      <c r="G116" s="6">
        <f t="shared" si="5"/>
        <v>0</v>
      </c>
    </row>
    <row r="117" spans="1:7">
      <c r="A117" s="16"/>
      <c r="B117" s="5" t="s">
        <v>79</v>
      </c>
      <c r="C117" s="6" t="s">
        <v>153</v>
      </c>
      <c r="D117" s="1"/>
      <c r="E117" s="1"/>
      <c r="F117" s="1"/>
      <c r="G117" s="6">
        <f t="shared" si="5"/>
        <v>0</v>
      </c>
    </row>
    <row r="118" spans="1:7">
      <c r="A118" s="16"/>
      <c r="B118" s="5" t="s">
        <v>80</v>
      </c>
      <c r="C118" s="6" t="s">
        <v>153</v>
      </c>
      <c r="D118" s="1"/>
      <c r="E118" s="1"/>
      <c r="F118" s="1"/>
      <c r="G118" s="6">
        <f t="shared" si="5"/>
        <v>0</v>
      </c>
    </row>
    <row r="119" spans="1:7">
      <c r="A119" s="16"/>
      <c r="B119" s="5" t="s">
        <v>81</v>
      </c>
      <c r="C119" s="6" t="s">
        <v>153</v>
      </c>
      <c r="D119" s="1"/>
      <c r="E119" s="1"/>
      <c r="F119" s="1"/>
      <c r="G119" s="6">
        <f t="shared" si="5"/>
        <v>0</v>
      </c>
    </row>
    <row r="120" spans="1:7">
      <c r="A120" s="16"/>
      <c r="B120" s="5" t="s">
        <v>82</v>
      </c>
      <c r="C120" s="6" t="s">
        <v>153</v>
      </c>
      <c r="D120" s="1"/>
      <c r="E120" s="1"/>
      <c r="F120" s="1"/>
      <c r="G120" s="6">
        <f t="shared" si="5"/>
        <v>0</v>
      </c>
    </row>
    <row r="121" spans="1:7">
      <c r="A121" s="16"/>
      <c r="B121" s="5" t="s">
        <v>83</v>
      </c>
      <c r="C121" s="6" t="s">
        <v>153</v>
      </c>
      <c r="D121" s="1"/>
      <c r="E121" s="1"/>
      <c r="F121" s="1"/>
      <c r="G121" s="6">
        <f t="shared" si="5"/>
        <v>0</v>
      </c>
    </row>
    <row r="122" spans="1:7">
      <c r="A122" s="16"/>
      <c r="B122" s="5" t="s">
        <v>61</v>
      </c>
      <c r="C122" s="6" t="s">
        <v>153</v>
      </c>
      <c r="D122" s="1"/>
      <c r="E122" s="1"/>
      <c r="F122" s="1"/>
      <c r="G122" s="6">
        <f t="shared" si="5"/>
        <v>0</v>
      </c>
    </row>
    <row r="123" spans="1:7">
      <c r="A123" s="16"/>
      <c r="B123" s="5" t="s">
        <v>189</v>
      </c>
      <c r="C123" s="6" t="s">
        <v>153</v>
      </c>
      <c r="D123" s="1"/>
      <c r="E123" s="1"/>
      <c r="F123" s="1"/>
      <c r="G123" s="6">
        <f t="shared" si="5"/>
        <v>0</v>
      </c>
    </row>
    <row r="124" spans="1:7">
      <c r="A124" s="16"/>
      <c r="B124" s="5" t="s">
        <v>84</v>
      </c>
      <c r="C124" s="6" t="s">
        <v>153</v>
      </c>
      <c r="D124" s="1"/>
      <c r="E124" s="1"/>
      <c r="F124" s="1"/>
      <c r="G124" s="6">
        <f t="shared" si="5"/>
        <v>0</v>
      </c>
    </row>
    <row r="125" spans="1:7">
      <c r="A125" s="16"/>
      <c r="B125" s="5" t="s">
        <v>85</v>
      </c>
      <c r="C125" s="6" t="s">
        <v>153</v>
      </c>
      <c r="D125" s="1"/>
      <c r="E125" s="1"/>
      <c r="F125" s="1"/>
      <c r="G125" s="6">
        <f t="shared" si="5"/>
        <v>0</v>
      </c>
    </row>
    <row r="126" spans="1:7">
      <c r="A126" s="16"/>
      <c r="B126" s="5" t="s">
        <v>86</v>
      </c>
      <c r="C126" s="6" t="s">
        <v>153</v>
      </c>
      <c r="D126" s="1"/>
      <c r="E126" s="1"/>
      <c r="F126" s="1"/>
      <c r="G126" s="6">
        <f t="shared" si="5"/>
        <v>0</v>
      </c>
    </row>
    <row r="127" spans="1:7">
      <c r="A127" s="16"/>
      <c r="B127" s="5" t="s">
        <v>152</v>
      </c>
      <c r="C127" s="6" t="s">
        <v>153</v>
      </c>
      <c r="D127" s="1"/>
      <c r="E127" s="1"/>
      <c r="F127" s="1"/>
      <c r="G127" s="6">
        <f t="shared" si="5"/>
        <v>0</v>
      </c>
    </row>
    <row r="128" spans="1:7">
      <c r="A128" s="16"/>
      <c r="B128" s="5"/>
      <c r="C128" s="6"/>
      <c r="D128" s="1"/>
      <c r="E128" s="1"/>
      <c r="F128" s="1"/>
      <c r="G128" s="1"/>
    </row>
    <row r="129" spans="1:7">
      <c r="A129" s="16"/>
      <c r="B129" s="21" t="s">
        <v>87</v>
      </c>
      <c r="C129" s="6"/>
      <c r="D129" s="1"/>
      <c r="E129" s="1"/>
      <c r="F129" s="1"/>
      <c r="G129" s="1"/>
    </row>
    <row r="130" spans="1:7">
      <c r="A130" s="16"/>
      <c r="B130" s="5" t="s">
        <v>88</v>
      </c>
      <c r="C130" s="6" t="s">
        <v>0</v>
      </c>
      <c r="D130" s="1"/>
      <c r="E130" s="1"/>
      <c r="F130" s="1"/>
      <c r="G130" s="6">
        <f t="shared" ref="G130:G187" si="6">(E130*F130)</f>
        <v>0</v>
      </c>
    </row>
    <row r="131" spans="1:7">
      <c r="A131" s="16"/>
      <c r="B131" s="5" t="s">
        <v>89</v>
      </c>
      <c r="C131" s="6" t="s">
        <v>0</v>
      </c>
      <c r="D131" s="1"/>
      <c r="E131" s="1"/>
      <c r="F131" s="1"/>
      <c r="G131" s="6">
        <f t="shared" si="6"/>
        <v>0</v>
      </c>
    </row>
    <row r="132" spans="1:7">
      <c r="A132" s="16"/>
      <c r="B132" s="5" t="s">
        <v>156</v>
      </c>
      <c r="C132" s="6" t="s">
        <v>7</v>
      </c>
      <c r="D132" s="1"/>
      <c r="E132" s="1"/>
      <c r="F132" s="1"/>
      <c r="G132" s="6">
        <f t="shared" si="6"/>
        <v>0</v>
      </c>
    </row>
    <row r="133" spans="1:7">
      <c r="A133" s="16"/>
      <c r="B133" s="5" t="s">
        <v>90</v>
      </c>
      <c r="C133" s="6" t="s">
        <v>155</v>
      </c>
      <c r="D133" s="1"/>
      <c r="E133" s="1"/>
      <c r="F133" s="1"/>
      <c r="G133" s="6">
        <f t="shared" si="6"/>
        <v>0</v>
      </c>
    </row>
    <row r="134" spans="1:7">
      <c r="A134" s="16"/>
      <c r="B134" s="5" t="s">
        <v>91</v>
      </c>
      <c r="C134" s="6" t="s">
        <v>7</v>
      </c>
      <c r="D134" s="1"/>
      <c r="E134" s="1"/>
      <c r="F134" s="1"/>
      <c r="G134" s="6">
        <f t="shared" si="6"/>
        <v>0</v>
      </c>
    </row>
    <row r="135" spans="1:7">
      <c r="A135" s="16"/>
      <c r="B135" s="5" t="s">
        <v>92</v>
      </c>
      <c r="C135" s="6" t="s">
        <v>7</v>
      </c>
      <c r="D135" s="1"/>
      <c r="E135" s="1"/>
      <c r="F135" s="1"/>
      <c r="G135" s="6">
        <f t="shared" si="6"/>
        <v>0</v>
      </c>
    </row>
    <row r="136" spans="1:7">
      <c r="A136" s="16"/>
      <c r="B136" s="5" t="s">
        <v>93</v>
      </c>
      <c r="C136" s="6" t="s">
        <v>157</v>
      </c>
      <c r="D136" s="1"/>
      <c r="E136" s="1"/>
      <c r="F136" s="1"/>
      <c r="G136" s="6">
        <f t="shared" si="6"/>
        <v>0</v>
      </c>
    </row>
    <row r="137" spans="1:7">
      <c r="A137" s="16"/>
      <c r="B137" s="5" t="s">
        <v>94</v>
      </c>
      <c r="C137" s="6" t="s">
        <v>0</v>
      </c>
      <c r="D137" s="1"/>
      <c r="E137" s="1"/>
      <c r="F137" s="1"/>
      <c r="G137" s="6">
        <f t="shared" si="6"/>
        <v>0</v>
      </c>
    </row>
    <row r="138" spans="1:7">
      <c r="A138" s="16"/>
      <c r="B138" s="5" t="s">
        <v>95</v>
      </c>
      <c r="C138" s="6" t="s">
        <v>0</v>
      </c>
      <c r="D138" s="1"/>
      <c r="E138" s="1"/>
      <c r="F138" s="1"/>
      <c r="G138" s="6">
        <f t="shared" si="6"/>
        <v>0</v>
      </c>
    </row>
    <row r="139" spans="1:7">
      <c r="A139" s="16"/>
      <c r="B139" s="5" t="s">
        <v>205</v>
      </c>
      <c r="C139" s="6" t="s">
        <v>0</v>
      </c>
      <c r="D139" s="1"/>
      <c r="E139" s="1"/>
      <c r="F139" s="1"/>
      <c r="G139" s="6">
        <f t="shared" si="6"/>
        <v>0</v>
      </c>
    </row>
    <row r="140" spans="1:7">
      <c r="A140" s="16"/>
      <c r="B140" s="5" t="s">
        <v>96</v>
      </c>
      <c r="C140" s="6" t="s">
        <v>7</v>
      </c>
      <c r="D140" s="1"/>
      <c r="E140" s="1"/>
      <c r="F140" s="1"/>
      <c r="G140" s="6">
        <f t="shared" si="6"/>
        <v>0</v>
      </c>
    </row>
    <row r="141" spans="1:7">
      <c r="A141" s="16"/>
      <c r="B141" s="5" t="s">
        <v>97</v>
      </c>
      <c r="C141" s="6" t="s">
        <v>7</v>
      </c>
      <c r="D141" s="1"/>
      <c r="E141" s="1"/>
      <c r="F141" s="1"/>
      <c r="G141" s="6">
        <f t="shared" si="6"/>
        <v>0</v>
      </c>
    </row>
    <row r="142" spans="1:7">
      <c r="A142" s="16"/>
      <c r="B142" s="5" t="s">
        <v>154</v>
      </c>
      <c r="C142" s="6" t="s">
        <v>7</v>
      </c>
      <c r="D142" s="1"/>
      <c r="E142" s="1"/>
      <c r="F142" s="1"/>
      <c r="G142" s="6">
        <f t="shared" si="6"/>
        <v>0</v>
      </c>
    </row>
    <row r="143" spans="1:7">
      <c r="A143" s="16"/>
      <c r="B143" s="5" t="s">
        <v>98</v>
      </c>
      <c r="C143" s="6" t="s">
        <v>7</v>
      </c>
      <c r="D143" s="1"/>
      <c r="E143" s="1"/>
      <c r="F143" s="1"/>
      <c r="G143" s="6">
        <f t="shared" si="6"/>
        <v>0</v>
      </c>
    </row>
    <row r="144" spans="1:7">
      <c r="A144" s="16"/>
      <c r="B144" s="5" t="s">
        <v>99</v>
      </c>
      <c r="C144" s="6" t="s">
        <v>182</v>
      </c>
      <c r="D144" s="1"/>
      <c r="E144" s="1"/>
      <c r="F144" s="1"/>
      <c r="G144" s="6">
        <f t="shared" si="6"/>
        <v>0</v>
      </c>
    </row>
    <row r="145" spans="1:7">
      <c r="A145" s="16"/>
      <c r="B145" s="5" t="s">
        <v>206</v>
      </c>
      <c r="C145" s="6" t="s">
        <v>158</v>
      </c>
      <c r="D145" s="1"/>
      <c r="E145" s="1"/>
      <c r="F145" s="1"/>
      <c r="G145" s="6">
        <f t="shared" si="6"/>
        <v>0</v>
      </c>
    </row>
    <row r="146" spans="1:7">
      <c r="A146" s="16"/>
      <c r="B146" s="5" t="s">
        <v>100</v>
      </c>
      <c r="C146" s="6" t="s">
        <v>7</v>
      </c>
      <c r="D146" s="1"/>
      <c r="E146" s="1"/>
      <c r="F146" s="1"/>
      <c r="G146" s="6">
        <f t="shared" si="6"/>
        <v>0</v>
      </c>
    </row>
    <row r="147" spans="1:7">
      <c r="A147" s="16"/>
      <c r="B147" s="5"/>
      <c r="C147" s="6"/>
      <c r="D147" s="1"/>
      <c r="E147" s="1"/>
      <c r="F147" s="1"/>
      <c r="G147" s="6"/>
    </row>
    <row r="148" spans="1:7">
      <c r="A148" s="16"/>
      <c r="B148" s="21" t="s">
        <v>101</v>
      </c>
      <c r="C148" s="6"/>
      <c r="D148" s="1"/>
      <c r="E148" s="1"/>
      <c r="F148" s="1"/>
      <c r="G148" s="6"/>
    </row>
    <row r="149" spans="1:7">
      <c r="A149" s="16"/>
      <c r="B149" s="5" t="s">
        <v>102</v>
      </c>
      <c r="C149" s="6" t="s">
        <v>159</v>
      </c>
      <c r="D149" s="1"/>
      <c r="E149" s="1"/>
      <c r="F149" s="1"/>
      <c r="G149" s="6">
        <f t="shared" si="6"/>
        <v>0</v>
      </c>
    </row>
    <row r="150" spans="1:7">
      <c r="A150" s="16"/>
      <c r="B150" s="5" t="s">
        <v>103</v>
      </c>
      <c r="C150" s="6" t="s">
        <v>7</v>
      </c>
      <c r="D150" s="1"/>
      <c r="E150" s="1"/>
      <c r="F150" s="1"/>
      <c r="G150" s="6">
        <f t="shared" si="6"/>
        <v>0</v>
      </c>
    </row>
    <row r="151" spans="1:7">
      <c r="A151" s="16"/>
      <c r="B151" s="5" t="s">
        <v>104</v>
      </c>
      <c r="C151" s="6" t="s">
        <v>7</v>
      </c>
      <c r="D151" s="1"/>
      <c r="E151" s="1"/>
      <c r="F151" s="1"/>
      <c r="G151" s="6">
        <f t="shared" si="6"/>
        <v>0</v>
      </c>
    </row>
    <row r="152" spans="1:7">
      <c r="A152" s="16"/>
      <c r="B152" s="5" t="s">
        <v>105</v>
      </c>
      <c r="C152" s="6" t="s">
        <v>7</v>
      </c>
      <c r="D152" s="1"/>
      <c r="E152" s="1"/>
      <c r="F152" s="1"/>
      <c r="G152" s="6">
        <f t="shared" si="6"/>
        <v>0</v>
      </c>
    </row>
    <row r="153" spans="1:7">
      <c r="A153" s="16"/>
      <c r="B153" s="5" t="s">
        <v>190</v>
      </c>
      <c r="C153" s="6" t="s">
        <v>7</v>
      </c>
      <c r="D153" s="1"/>
      <c r="E153" s="1"/>
      <c r="F153" s="1"/>
      <c r="G153" s="6">
        <f t="shared" si="6"/>
        <v>0</v>
      </c>
    </row>
    <row r="154" spans="1:7">
      <c r="A154" s="16"/>
      <c r="B154" s="5" t="s">
        <v>106</v>
      </c>
      <c r="C154" s="6" t="s">
        <v>7</v>
      </c>
      <c r="D154" s="1"/>
      <c r="E154" s="1"/>
      <c r="F154" s="1"/>
      <c r="G154" s="6">
        <f t="shared" si="6"/>
        <v>0</v>
      </c>
    </row>
    <row r="155" spans="1:7">
      <c r="A155" s="16"/>
      <c r="B155" s="5" t="s">
        <v>191</v>
      </c>
      <c r="C155" s="6" t="s">
        <v>7</v>
      </c>
      <c r="D155" s="1"/>
      <c r="E155" s="1"/>
      <c r="F155" s="1"/>
      <c r="G155" s="6">
        <f t="shared" si="6"/>
        <v>0</v>
      </c>
    </row>
    <row r="156" spans="1:7">
      <c r="A156" s="16"/>
      <c r="B156" s="5" t="s">
        <v>160</v>
      </c>
      <c r="C156" s="6" t="s">
        <v>7</v>
      </c>
      <c r="D156" s="1"/>
      <c r="E156" s="1"/>
      <c r="F156" s="1"/>
      <c r="G156" s="6">
        <f t="shared" si="6"/>
        <v>0</v>
      </c>
    </row>
    <row r="157" spans="1:7">
      <c r="A157" s="16"/>
      <c r="B157" s="5" t="s">
        <v>107</v>
      </c>
      <c r="C157" s="6" t="s">
        <v>7</v>
      </c>
      <c r="D157" s="1"/>
      <c r="E157" s="1"/>
      <c r="F157" s="1"/>
      <c r="G157" s="6">
        <f t="shared" si="6"/>
        <v>0</v>
      </c>
    </row>
    <row r="158" spans="1:7">
      <c r="A158" s="16"/>
      <c r="B158" s="5" t="s">
        <v>108</v>
      </c>
      <c r="C158" s="6" t="s">
        <v>7</v>
      </c>
      <c r="D158" s="1"/>
      <c r="E158" s="1"/>
      <c r="F158" s="1"/>
      <c r="G158" s="6">
        <f t="shared" si="6"/>
        <v>0</v>
      </c>
    </row>
    <row r="159" spans="1:7">
      <c r="A159" s="16"/>
      <c r="B159" s="5" t="s">
        <v>202</v>
      </c>
      <c r="C159" s="6" t="s">
        <v>7</v>
      </c>
      <c r="D159" s="1"/>
      <c r="E159" s="1"/>
      <c r="F159" s="1"/>
      <c r="G159" s="6">
        <f t="shared" si="6"/>
        <v>0</v>
      </c>
    </row>
    <row r="160" spans="1:7">
      <c r="A160" s="16"/>
      <c r="B160" s="5"/>
      <c r="C160" s="6"/>
      <c r="D160" s="1"/>
      <c r="E160" s="1"/>
      <c r="F160" s="1"/>
      <c r="G160" s="6"/>
    </row>
    <row r="161" spans="1:7">
      <c r="A161" s="16"/>
      <c r="B161" s="21" t="s">
        <v>109</v>
      </c>
      <c r="C161" s="6"/>
      <c r="D161" s="1"/>
      <c r="E161" s="1"/>
      <c r="F161" s="1"/>
      <c r="G161" s="6"/>
    </row>
    <row r="162" spans="1:7">
      <c r="A162" s="16"/>
      <c r="B162" s="5" t="s">
        <v>110</v>
      </c>
      <c r="C162" s="6" t="s">
        <v>7</v>
      </c>
      <c r="D162" s="1"/>
      <c r="E162" s="1"/>
      <c r="F162" s="1"/>
      <c r="G162" s="6">
        <f t="shared" si="6"/>
        <v>0</v>
      </c>
    </row>
    <row r="163" spans="1:7">
      <c r="A163" s="16"/>
      <c r="B163" s="5" t="s">
        <v>192</v>
      </c>
      <c r="C163" s="6" t="s">
        <v>7</v>
      </c>
      <c r="D163" s="1"/>
      <c r="E163" s="1"/>
      <c r="F163" s="1"/>
      <c r="G163" s="6">
        <f t="shared" si="6"/>
        <v>0</v>
      </c>
    </row>
    <row r="164" spans="1:7">
      <c r="A164" s="16"/>
      <c r="B164" s="5" t="s">
        <v>203</v>
      </c>
      <c r="C164" s="6" t="s">
        <v>7</v>
      </c>
      <c r="D164" s="1"/>
      <c r="E164" s="1"/>
      <c r="F164" s="1"/>
      <c r="G164" s="6">
        <f t="shared" si="6"/>
        <v>0</v>
      </c>
    </row>
    <row r="165" spans="1:7">
      <c r="A165" s="16"/>
      <c r="B165" s="5" t="s">
        <v>204</v>
      </c>
      <c r="C165" s="6" t="s">
        <v>7</v>
      </c>
      <c r="D165" s="1"/>
      <c r="E165" s="1"/>
      <c r="F165" s="1"/>
      <c r="G165" s="6">
        <f t="shared" si="6"/>
        <v>0</v>
      </c>
    </row>
    <row r="166" spans="1:7">
      <c r="A166" s="16"/>
      <c r="B166" s="1"/>
      <c r="C166" s="6"/>
      <c r="D166" s="1"/>
      <c r="E166" s="1"/>
      <c r="F166" s="1"/>
      <c r="G166" s="6"/>
    </row>
    <row r="167" spans="1:7">
      <c r="A167" s="16"/>
      <c r="B167" s="21" t="s">
        <v>111</v>
      </c>
      <c r="C167" s="6"/>
      <c r="D167" s="1"/>
      <c r="E167" s="1"/>
      <c r="F167" s="1"/>
      <c r="G167" s="6"/>
    </row>
    <row r="168" spans="1:7">
      <c r="A168" s="16"/>
      <c r="B168" s="5" t="s">
        <v>114</v>
      </c>
      <c r="C168" s="6" t="s">
        <v>7</v>
      </c>
      <c r="D168" s="27"/>
      <c r="E168" s="27"/>
      <c r="F168" s="1"/>
      <c r="G168" s="6">
        <f t="shared" si="6"/>
        <v>0</v>
      </c>
    </row>
    <row r="169" spans="1:7">
      <c r="A169" s="16"/>
      <c r="B169" s="5" t="s">
        <v>123</v>
      </c>
      <c r="C169" s="30" t="s">
        <v>7</v>
      </c>
      <c r="D169" s="26"/>
      <c r="E169" s="31"/>
      <c r="F169" s="25"/>
      <c r="G169" s="6">
        <f t="shared" si="6"/>
        <v>0</v>
      </c>
    </row>
    <row r="170" spans="1:7">
      <c r="A170" s="16"/>
      <c r="B170" s="5" t="s">
        <v>124</v>
      </c>
      <c r="C170" s="6" t="s">
        <v>155</v>
      </c>
      <c r="D170" s="28"/>
      <c r="E170" s="28"/>
      <c r="F170" s="1"/>
      <c r="G170" s="6">
        <f t="shared" si="6"/>
        <v>0</v>
      </c>
    </row>
    <row r="171" spans="1:7">
      <c r="A171" s="16"/>
      <c r="B171" s="5" t="s">
        <v>126</v>
      </c>
      <c r="C171" s="6" t="s">
        <v>153</v>
      </c>
      <c r="D171" s="1"/>
      <c r="E171" s="1"/>
      <c r="F171" s="1"/>
      <c r="G171" s="6">
        <f t="shared" si="6"/>
        <v>0</v>
      </c>
    </row>
    <row r="172" spans="1:7">
      <c r="A172" s="16"/>
      <c r="B172" s="5" t="s">
        <v>116</v>
      </c>
      <c r="C172" s="6" t="s">
        <v>7</v>
      </c>
      <c r="D172" s="1"/>
      <c r="E172" s="1"/>
      <c r="F172" s="1"/>
      <c r="G172" s="6">
        <f t="shared" si="6"/>
        <v>0</v>
      </c>
    </row>
    <row r="173" spans="1:7">
      <c r="A173" s="16"/>
      <c r="B173" s="5" t="s">
        <v>199</v>
      </c>
      <c r="C173" s="6" t="s">
        <v>146</v>
      </c>
      <c r="D173" s="1"/>
      <c r="E173" s="1"/>
      <c r="F173" s="1"/>
      <c r="G173" s="6">
        <f t="shared" si="6"/>
        <v>0</v>
      </c>
    </row>
    <row r="174" spans="1:7">
      <c r="A174" s="16"/>
      <c r="B174" s="5" t="s">
        <v>118</v>
      </c>
      <c r="C174" s="6" t="s">
        <v>0</v>
      </c>
      <c r="D174" s="1"/>
      <c r="E174" s="1"/>
      <c r="F174" s="1"/>
      <c r="G174" s="6">
        <f t="shared" si="6"/>
        <v>0</v>
      </c>
    </row>
    <row r="175" spans="1:7">
      <c r="A175" s="16"/>
      <c r="B175" s="5" t="s">
        <v>115</v>
      </c>
      <c r="C175" s="6" t="s">
        <v>7</v>
      </c>
      <c r="D175" s="1"/>
      <c r="E175" s="1"/>
      <c r="F175" s="1"/>
      <c r="G175" s="6">
        <f t="shared" si="6"/>
        <v>0</v>
      </c>
    </row>
    <row r="176" spans="1:7">
      <c r="A176" s="16"/>
      <c r="B176" s="5" t="s">
        <v>198</v>
      </c>
      <c r="C176" s="6" t="s">
        <v>7</v>
      </c>
      <c r="D176" s="1"/>
      <c r="E176" s="1"/>
      <c r="F176" s="1"/>
      <c r="G176" s="6">
        <f t="shared" si="6"/>
        <v>0</v>
      </c>
    </row>
    <row r="177" spans="1:7">
      <c r="A177" s="16"/>
      <c r="B177" s="5" t="s">
        <v>161</v>
      </c>
      <c r="C177" s="6" t="s">
        <v>7</v>
      </c>
      <c r="D177" s="1"/>
      <c r="E177" s="1"/>
      <c r="F177" s="1"/>
      <c r="G177" s="6">
        <f t="shared" si="6"/>
        <v>0</v>
      </c>
    </row>
    <row r="178" spans="1:7">
      <c r="A178" s="16"/>
      <c r="B178" s="5" t="s">
        <v>127</v>
      </c>
      <c r="C178" s="6" t="s">
        <v>158</v>
      </c>
      <c r="D178" s="1"/>
      <c r="E178" s="1"/>
      <c r="F178" s="1"/>
      <c r="G178" s="6">
        <f t="shared" si="6"/>
        <v>0</v>
      </c>
    </row>
    <row r="179" spans="1:7">
      <c r="A179" s="16"/>
      <c r="B179" s="5" t="s">
        <v>113</v>
      </c>
      <c r="C179" s="6" t="s">
        <v>7</v>
      </c>
      <c r="D179" s="1"/>
      <c r="E179" s="1"/>
      <c r="F179" s="1"/>
      <c r="G179" s="6">
        <f t="shared" si="6"/>
        <v>0</v>
      </c>
    </row>
    <row r="180" spans="1:7">
      <c r="A180" s="16"/>
      <c r="B180" s="5" t="s">
        <v>193</v>
      </c>
      <c r="C180" s="6" t="s">
        <v>7</v>
      </c>
      <c r="D180" s="1"/>
      <c r="E180" s="1"/>
      <c r="F180" s="1"/>
      <c r="G180" s="6">
        <f t="shared" si="6"/>
        <v>0</v>
      </c>
    </row>
    <row r="181" spans="1:7">
      <c r="A181" s="16"/>
      <c r="B181" s="5" t="s">
        <v>112</v>
      </c>
      <c r="C181" s="6" t="s">
        <v>7</v>
      </c>
      <c r="D181" s="1"/>
      <c r="E181" s="1"/>
      <c r="F181" s="1"/>
      <c r="G181" s="6">
        <f t="shared" si="6"/>
        <v>0</v>
      </c>
    </row>
    <row r="182" spans="1:7">
      <c r="A182" s="16"/>
      <c r="B182" s="5" t="s">
        <v>120</v>
      </c>
      <c r="C182" s="6" t="s">
        <v>7</v>
      </c>
      <c r="D182" s="1"/>
      <c r="E182" s="1"/>
      <c r="F182" s="1"/>
      <c r="G182" s="6">
        <f t="shared" si="6"/>
        <v>0</v>
      </c>
    </row>
    <row r="183" spans="1:7">
      <c r="A183" s="16"/>
      <c r="B183" s="5" t="s">
        <v>117</v>
      </c>
      <c r="C183" s="6" t="s">
        <v>0</v>
      </c>
      <c r="D183" s="1"/>
      <c r="E183" s="1"/>
      <c r="F183" s="1"/>
      <c r="G183" s="6">
        <f t="shared" si="6"/>
        <v>0</v>
      </c>
    </row>
    <row r="184" spans="1:7">
      <c r="A184" s="16"/>
      <c r="B184" s="5" t="s">
        <v>128</v>
      </c>
      <c r="C184" s="6" t="s">
        <v>0</v>
      </c>
      <c r="D184" s="1"/>
      <c r="E184" s="1"/>
      <c r="F184" s="1"/>
      <c r="G184" s="6">
        <f t="shared" si="6"/>
        <v>0</v>
      </c>
    </row>
    <row r="185" spans="1:7">
      <c r="A185" s="16"/>
      <c r="B185" s="5" t="s">
        <v>200</v>
      </c>
      <c r="C185" s="6" t="s">
        <v>0</v>
      </c>
      <c r="D185" s="1"/>
      <c r="E185" s="1"/>
      <c r="F185" s="1"/>
      <c r="G185" s="6">
        <f t="shared" si="6"/>
        <v>0</v>
      </c>
    </row>
    <row r="186" spans="1:7">
      <c r="A186" s="16"/>
      <c r="B186" s="5" t="s">
        <v>119</v>
      </c>
      <c r="C186" s="6" t="s">
        <v>7</v>
      </c>
      <c r="D186" s="1"/>
      <c r="E186" s="1"/>
      <c r="F186" s="1"/>
      <c r="G186" s="6">
        <f t="shared" si="6"/>
        <v>0</v>
      </c>
    </row>
    <row r="187" spans="1:7">
      <c r="A187" s="16"/>
      <c r="B187" s="5" t="s">
        <v>122</v>
      </c>
      <c r="C187" s="6" t="s">
        <v>155</v>
      </c>
      <c r="D187" s="1"/>
      <c r="E187" s="1"/>
      <c r="F187" s="1"/>
      <c r="G187" s="6">
        <f t="shared" si="6"/>
        <v>0</v>
      </c>
    </row>
    <row r="188" spans="1:7">
      <c r="A188" s="16"/>
      <c r="B188" s="5" t="s">
        <v>201</v>
      </c>
      <c r="C188" s="6" t="s">
        <v>155</v>
      </c>
      <c r="D188" s="1"/>
      <c r="E188" s="1"/>
      <c r="F188" s="1"/>
      <c r="G188" s="6">
        <f t="shared" ref="G188:G191" si="7">(E188*F188)</f>
        <v>0</v>
      </c>
    </row>
    <row r="189" spans="1:7">
      <c r="A189" s="16"/>
      <c r="B189" s="5" t="s">
        <v>125</v>
      </c>
      <c r="C189" s="6" t="s">
        <v>7</v>
      </c>
      <c r="D189" s="1"/>
      <c r="E189" s="1"/>
      <c r="F189" s="1"/>
      <c r="G189" s="6">
        <f t="shared" si="7"/>
        <v>0</v>
      </c>
    </row>
    <row r="190" spans="1:7">
      <c r="A190" s="16"/>
      <c r="B190" s="5" t="s">
        <v>194</v>
      </c>
      <c r="C190" s="6" t="s">
        <v>7</v>
      </c>
      <c r="D190" s="1"/>
      <c r="E190" s="1"/>
      <c r="F190" s="1"/>
      <c r="G190" s="6">
        <f t="shared" si="7"/>
        <v>0</v>
      </c>
    </row>
    <row r="191" spans="1:7">
      <c r="A191" s="16"/>
      <c r="B191" s="5" t="s">
        <v>121</v>
      </c>
      <c r="C191" s="6" t="s">
        <v>146</v>
      </c>
      <c r="D191" s="1"/>
      <c r="E191" s="1"/>
      <c r="F191" s="1"/>
      <c r="G191" s="6">
        <f t="shared" si="7"/>
        <v>0</v>
      </c>
    </row>
    <row r="192" spans="1:7" ht="18">
      <c r="A192" s="7"/>
      <c r="B192" s="3" t="s">
        <v>130</v>
      </c>
      <c r="C192" s="2"/>
      <c r="D192" s="2"/>
      <c r="E192" s="2"/>
      <c r="F192" s="2"/>
      <c r="G192" s="2"/>
    </row>
    <row r="193" spans="1:7">
      <c r="A193" s="16"/>
      <c r="B193" s="5" t="s">
        <v>131</v>
      </c>
      <c r="C193" s="1"/>
      <c r="D193" s="1"/>
      <c r="E193" s="1"/>
      <c r="F193" s="1"/>
      <c r="G193" s="6">
        <f t="shared" ref="G193:G200" si="8">(E193*F193)</f>
        <v>0</v>
      </c>
    </row>
    <row r="194" spans="1:7">
      <c r="A194" s="16"/>
      <c r="B194" s="5" t="s">
        <v>132</v>
      </c>
      <c r="C194" s="1"/>
      <c r="D194" s="1"/>
      <c r="E194" s="1"/>
      <c r="F194" s="1"/>
      <c r="G194" s="6">
        <f t="shared" si="8"/>
        <v>0</v>
      </c>
    </row>
    <row r="195" spans="1:7">
      <c r="A195" s="16"/>
      <c r="B195" s="5" t="s">
        <v>133</v>
      </c>
      <c r="C195" s="1"/>
      <c r="D195" s="1"/>
      <c r="E195" s="1"/>
      <c r="F195" s="1"/>
      <c r="G195" s="6">
        <f t="shared" si="8"/>
        <v>0</v>
      </c>
    </row>
    <row r="196" spans="1:7">
      <c r="A196" s="16"/>
      <c r="B196" s="5" t="s">
        <v>134</v>
      </c>
      <c r="C196" s="1"/>
      <c r="D196" s="1"/>
      <c r="E196" s="1"/>
      <c r="F196" s="1"/>
      <c r="G196" s="6">
        <f t="shared" si="8"/>
        <v>0</v>
      </c>
    </row>
    <row r="197" spans="1:7">
      <c r="A197" s="16"/>
      <c r="B197" s="5" t="s">
        <v>135</v>
      </c>
      <c r="C197" s="1"/>
      <c r="D197" s="1"/>
      <c r="E197" s="1"/>
      <c r="F197" s="1"/>
      <c r="G197" s="6">
        <f t="shared" si="8"/>
        <v>0</v>
      </c>
    </row>
    <row r="198" spans="1:7">
      <c r="A198" s="16"/>
      <c r="B198" s="5" t="s">
        <v>136</v>
      </c>
      <c r="C198" s="1"/>
      <c r="D198" s="1"/>
      <c r="E198" s="1"/>
      <c r="F198" s="1"/>
      <c r="G198" s="6">
        <f t="shared" si="8"/>
        <v>0</v>
      </c>
    </row>
    <row r="199" spans="1:7">
      <c r="A199" s="16"/>
      <c r="B199" s="5" t="s">
        <v>195</v>
      </c>
      <c r="C199" s="1"/>
      <c r="D199" s="1"/>
      <c r="E199" s="1"/>
      <c r="F199" s="1"/>
      <c r="G199" s="6">
        <f t="shared" si="8"/>
        <v>0</v>
      </c>
    </row>
    <row r="200" spans="1:7">
      <c r="A200" s="16"/>
      <c r="B200" s="5" t="s">
        <v>137</v>
      </c>
      <c r="C200" s="1"/>
      <c r="D200" s="1"/>
      <c r="E200" s="1"/>
      <c r="F200" s="1"/>
      <c r="G200" s="6">
        <f t="shared" si="8"/>
        <v>0</v>
      </c>
    </row>
    <row r="201" spans="1:7" ht="18">
      <c r="A201" s="7"/>
      <c r="B201" s="22" t="s">
        <v>138</v>
      </c>
      <c r="C201" s="2"/>
      <c r="D201" s="2"/>
      <c r="E201" s="2"/>
      <c r="F201" s="2"/>
      <c r="G201" s="2"/>
    </row>
    <row r="202" spans="1:7">
      <c r="A202" s="16"/>
      <c r="B202" s="1" t="s">
        <v>196</v>
      </c>
      <c r="C202" s="1"/>
      <c r="D202" s="1"/>
      <c r="E202" s="1"/>
      <c r="F202" s="1"/>
      <c r="G202" s="6">
        <f t="shared" ref="G202:G205" si="9">(E202*F202)</f>
        <v>0</v>
      </c>
    </row>
    <row r="203" spans="1:7">
      <c r="A203" s="16"/>
      <c r="B203" s="1" t="s">
        <v>140</v>
      </c>
      <c r="C203" s="1"/>
      <c r="D203" s="1"/>
      <c r="E203" s="1"/>
      <c r="F203" s="1"/>
      <c r="G203" s="6">
        <f t="shared" si="9"/>
        <v>0</v>
      </c>
    </row>
    <row r="204" spans="1:7">
      <c r="A204" s="16"/>
      <c r="B204" s="1" t="s">
        <v>141</v>
      </c>
      <c r="C204" s="1"/>
      <c r="D204" s="1"/>
      <c r="E204" s="1"/>
      <c r="F204" s="1"/>
      <c r="G204" s="6">
        <f t="shared" si="9"/>
        <v>0</v>
      </c>
    </row>
    <row r="205" spans="1:7">
      <c r="A205" s="16"/>
      <c r="B205" s="1" t="s">
        <v>197</v>
      </c>
      <c r="C205" s="1"/>
      <c r="D205" s="1"/>
      <c r="E205" s="1"/>
      <c r="F205" s="1"/>
      <c r="G205" s="6">
        <f t="shared" si="9"/>
        <v>0</v>
      </c>
    </row>
    <row r="206" spans="1:7" ht="18">
      <c r="A206" s="23"/>
      <c r="B206" s="24"/>
      <c r="C206" s="23"/>
      <c r="D206" s="23"/>
      <c r="E206" s="23"/>
      <c r="F206" s="23"/>
      <c r="G206" s="8"/>
    </row>
    <row r="207" spans="1:7" ht="18">
      <c r="A207" s="1"/>
      <c r="B207" s="52" t="s">
        <v>139</v>
      </c>
      <c r="C207" s="1"/>
      <c r="D207" s="1"/>
      <c r="E207" s="1"/>
      <c r="F207" s="1"/>
      <c r="G207" s="6">
        <f t="shared" ref="G207" si="10">(E207*F207)</f>
        <v>0</v>
      </c>
    </row>
  </sheetData>
  <sortState ref="B178:B201">
    <sortCondition ref="B178"/>
  </sortState>
  <phoneticPr fontId="13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3" verticalDpi="4294967293"/>
  <headerFooter>
    <oddHeader>&amp;C&amp;"-,Bold"Chef Business Toolkit: How to Achieve Efficiency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Recipe Costs by %</vt:lpstr>
      <vt:lpstr> Stock Take 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2019-02-20T16:05:32Z</dcterms:modified>
</cp:coreProperties>
</file>